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1325" windowHeight="6255" activeTab="0"/>
  </bookViews>
  <sheets>
    <sheet name="Sheet1" sheetId="1" r:id="rId1"/>
  </sheets>
  <definedNames>
    <definedName name="_xlnm.Print_Titles" localSheetId="0">'Sheet1'!$115:$116</definedName>
  </definedNames>
  <calcPr fullCalcOnLoad="1"/>
</workbook>
</file>

<file path=xl/sharedStrings.xml><?xml version="1.0" encoding="utf-8"?>
<sst xmlns="http://schemas.openxmlformats.org/spreadsheetml/2006/main" count="289" uniqueCount="243">
  <si>
    <t>(και σύγκριση με την προηγούμενη Απογραφή 1992)</t>
  </si>
  <si>
    <t>Δημογραφικά στοιχεία</t>
  </si>
  <si>
    <t>Απογραφή</t>
  </si>
  <si>
    <t>%</t>
  </si>
  <si>
    <t>Σχόλια - Ερμηνεία αποτελεσμάτων</t>
  </si>
  <si>
    <t>μεταβολή</t>
  </si>
  <si>
    <t>Πληθυσμός που καταγράφηκε</t>
  </si>
  <si>
    <t>Ποσοστό κατά Φύλο</t>
  </si>
  <si>
    <t>Άντρες (%)</t>
  </si>
  <si>
    <t>Γυναίκες (%)</t>
  </si>
  <si>
    <t>Τόπος διαμονής πληθυσμού</t>
  </si>
  <si>
    <t>Αστική περιοχή (%)</t>
  </si>
  <si>
    <t>Αγροτική περιοχή (%)</t>
  </si>
  <si>
    <t>Πληθυσμός κατά Επαρχία</t>
  </si>
  <si>
    <t>Λευκωσία</t>
  </si>
  <si>
    <t>Αμμόχωστος</t>
  </si>
  <si>
    <t>Λάρνακα</t>
  </si>
  <si>
    <t>Λεμεσός</t>
  </si>
  <si>
    <t>Πάφος</t>
  </si>
  <si>
    <t>Πληθυσμός κατά Ηλικία (ποσοστό %)</t>
  </si>
  <si>
    <t>0-14 χρόνια</t>
  </si>
  <si>
    <t>15-64 χρόνια</t>
  </si>
  <si>
    <t>65+ χρόνια</t>
  </si>
  <si>
    <t>Πληθυσμός κατά Ηλικία (ποσοστό %) ΚΥΠΡΙΟΙ</t>
  </si>
  <si>
    <t>Πληθυσμός κατά Ηλικία(ποσοστό %) ΜΗ ΚΥΠΡΙΟΙ</t>
  </si>
  <si>
    <t>Ελληνοκύπριος</t>
  </si>
  <si>
    <t>Αρμένιος</t>
  </si>
  <si>
    <t>Μαρωνίτης</t>
  </si>
  <si>
    <t>Λατίνος</t>
  </si>
  <si>
    <t>Τουρκοκύπριος</t>
  </si>
  <si>
    <t>Δε δηλώθηκε</t>
  </si>
  <si>
    <t>Πληθυσμός κατά Υπηκοότητα</t>
  </si>
  <si>
    <t>Σύνολο</t>
  </si>
  <si>
    <t>(95,8%)</t>
  </si>
  <si>
    <t>(90,6%)</t>
  </si>
  <si>
    <t>(4,2%)</t>
  </si>
  <si>
    <t>(9,4%)</t>
  </si>
  <si>
    <t>Ξένοι υπήκοοι κατά χώρα (κύριες χώρες)</t>
  </si>
  <si>
    <t>Ελλάδα</t>
  </si>
  <si>
    <t>Ην. Βασίλειο</t>
  </si>
  <si>
    <t>Ρωσσία</t>
  </si>
  <si>
    <t>Σρι Λάνκα</t>
  </si>
  <si>
    <t>Φιλιππίνες</t>
  </si>
  <si>
    <t>Βουλγαρία</t>
  </si>
  <si>
    <t>Ρουμανία</t>
  </si>
  <si>
    <t>Συρία</t>
  </si>
  <si>
    <t>Ινδία</t>
  </si>
  <si>
    <t>Γιουγκοσλαβία</t>
  </si>
  <si>
    <t>Ουκρανία</t>
  </si>
  <si>
    <t>Άλλες Χώρες</t>
  </si>
  <si>
    <t>Πληθυσμός κατά Θρήσκευμα (ποσοστό %)</t>
  </si>
  <si>
    <t>Χριστιανός/η Ορθόδοξος/η</t>
  </si>
  <si>
    <t>Αρμενική εκκλησία</t>
  </si>
  <si>
    <t>Μαρωνιτική εκκλησία</t>
  </si>
  <si>
    <t>Ρωμαιοκαθολικός/ή</t>
  </si>
  <si>
    <t>Μωαμεθανός/ή</t>
  </si>
  <si>
    <t>Αγγλικανός/ή</t>
  </si>
  <si>
    <t>Άλλο/Δε δηλώθηκε</t>
  </si>
  <si>
    <t>Δημοτικό</t>
  </si>
  <si>
    <t>Γυμνάσιο</t>
  </si>
  <si>
    <t>Λύκειο</t>
  </si>
  <si>
    <t>Τριτοβάθμια (Μη πανεπιστημιακή)</t>
  </si>
  <si>
    <t>Πανεπιστήμιο</t>
  </si>
  <si>
    <t>Πανεπιστήμιο (Διδακτορικό)</t>
  </si>
  <si>
    <t>Αλφαβητισμός</t>
  </si>
  <si>
    <t>(% πληθυσμού άνω των 15χρονών)</t>
  </si>
  <si>
    <t>Εναλφάβητοι</t>
  </si>
  <si>
    <t>Αναλφάβητοι</t>
  </si>
  <si>
    <t>Κατοικίες</t>
  </si>
  <si>
    <t>Είδος κατοικίας</t>
  </si>
  <si>
    <t>Κανονική κατοικία</t>
  </si>
  <si>
    <t>Κατοικία πρόχειρης κατασκευής</t>
  </si>
  <si>
    <t>Συλλογικός τόπος διαμονής</t>
  </si>
  <si>
    <t>(μόνο για κανονικές κατοικίες)</t>
  </si>
  <si>
    <t>Μονοκατοικία</t>
  </si>
  <si>
    <t>Διπλοκατοικία</t>
  </si>
  <si>
    <t>Σπίτι σε συνεχή δόμηση</t>
  </si>
  <si>
    <t>Βοηθητικό σπίτι</t>
  </si>
  <si>
    <t>Πολυκατοικία</t>
  </si>
  <si>
    <t>Κατοικία σε κτίριο μεικτής χρήσης</t>
  </si>
  <si>
    <t>Έτος κατασκευής</t>
  </si>
  <si>
    <t>Πριν το 1945</t>
  </si>
  <si>
    <t>1946-1960</t>
  </si>
  <si>
    <t>1961-1970</t>
  </si>
  <si>
    <t>1971-1980</t>
  </si>
  <si>
    <t>1981-1990</t>
  </si>
  <si>
    <t>1991-1995</t>
  </si>
  <si>
    <t>1996-2001</t>
  </si>
  <si>
    <t xml:space="preserve"> </t>
  </si>
  <si>
    <t>Συνήθης τόπος διαμονής</t>
  </si>
  <si>
    <t>Διαθέσιμη να γίνει συνήθης τόπος διαμονής</t>
  </si>
  <si>
    <t>Χρησιμοποιείται ως τουριστικό διαμέρισμα</t>
  </si>
  <si>
    <t>Για κατεδάφιση</t>
  </si>
  <si>
    <t>Άλλη χρήση</t>
  </si>
  <si>
    <t>Μέσα στην κατοικία</t>
  </si>
  <si>
    <t>Έξω από την κατοικία</t>
  </si>
  <si>
    <t>Δεν έχει ευρωπαικό αποχωρητήριο</t>
  </si>
  <si>
    <t>Μπάνιο</t>
  </si>
  <si>
    <t>Κτιστό μπάνιο/ντους μέσα στην κατοικία</t>
  </si>
  <si>
    <t>Κτιστό μπάνιο/ντους έξω από την κατοικία</t>
  </si>
  <si>
    <t>Δεν έχει διευκολύνσεις μπάνιου/ντους</t>
  </si>
  <si>
    <t>Θέρμανση</t>
  </si>
  <si>
    <t>Κεντρiκή θέρμανση (πετρελαίου)</t>
  </si>
  <si>
    <t>Θερμοσυσσωρευτές (ΑΗΚ)</t>
  </si>
  <si>
    <t>Συσκευές κλιματισμού ζεστού αέρος</t>
  </si>
  <si>
    <t>Τζάκι</t>
  </si>
  <si>
    <t>Θερμάστρες ηλεκτρικές</t>
  </si>
  <si>
    <t>Θερμάστρες γκαζιού / πετρελαίου</t>
  </si>
  <si>
    <t>Τίποτε</t>
  </si>
  <si>
    <t>(100,0%)</t>
  </si>
  <si>
    <t>1 άτομο</t>
  </si>
  <si>
    <t>(12,6%)</t>
  </si>
  <si>
    <t>(16,0%)</t>
  </si>
  <si>
    <t>2 άτομα</t>
  </si>
  <si>
    <t>(24,8%)</t>
  </si>
  <si>
    <t>(27,2%)</t>
  </si>
  <si>
    <t>3 άτομα</t>
  </si>
  <si>
    <t>(17,4%)</t>
  </si>
  <si>
    <t>(17,1%)</t>
  </si>
  <si>
    <t>4 άτομα</t>
  </si>
  <si>
    <t>(25,5%)</t>
  </si>
  <si>
    <t>(21,9%)</t>
  </si>
  <si>
    <t>5 άτομα</t>
  </si>
  <si>
    <t>(13,8%)</t>
  </si>
  <si>
    <t>(11,8%)</t>
  </si>
  <si>
    <t>6 άτομα</t>
  </si>
  <si>
    <t>(4,3%)</t>
  </si>
  <si>
    <t>(4,5%)</t>
  </si>
  <si>
    <t>7 άτομα</t>
  </si>
  <si>
    <t>(1,1%)</t>
  </si>
  <si>
    <t>8 άτομα</t>
  </si>
  <si>
    <t>(0,3%)</t>
  </si>
  <si>
    <t>9 άτομα</t>
  </si>
  <si>
    <t>(0,1%)</t>
  </si>
  <si>
    <t>10+ άτομα</t>
  </si>
  <si>
    <t>(0,0%)</t>
  </si>
  <si>
    <t>Καθεστώς ενοικήσεως</t>
  </si>
  <si>
    <t>Νοικοκυριά σε ιδιόκτητη κατοικία</t>
  </si>
  <si>
    <t>(63,8%)</t>
  </si>
  <si>
    <t>(68,2%)</t>
  </si>
  <si>
    <t>Ενοικιάζεται</t>
  </si>
  <si>
    <t>(12,9%)</t>
  </si>
  <si>
    <t>(13,9%)</t>
  </si>
  <si>
    <t>Δωρεάν διαμονή</t>
  </si>
  <si>
    <t>(6,7%)</t>
  </si>
  <si>
    <t>(6,1%)</t>
  </si>
  <si>
    <t>Σε προσφυγικό συνοικισμό</t>
  </si>
  <si>
    <t>(8,1%)</t>
  </si>
  <si>
    <t>(5,6%)</t>
  </si>
  <si>
    <t>(5,0%)</t>
  </si>
  <si>
    <t>(4,1%)</t>
  </si>
  <si>
    <t>Τουρκοκυπριακό σπίτι</t>
  </si>
  <si>
    <t>(2,4%)</t>
  </si>
  <si>
    <t>(1,8%)</t>
  </si>
  <si>
    <t>Δε δηλώθηκε / Αλλου τύπου</t>
  </si>
  <si>
    <t>Όχι κανονική κατοικία</t>
  </si>
  <si>
    <t>(0,7%)</t>
  </si>
  <si>
    <t>Διαθέτει το νοικοκυριό</t>
  </si>
  <si>
    <t>(32,5%)</t>
  </si>
  <si>
    <t>Δε διαθέτει το νοικοκυριό</t>
  </si>
  <si>
    <t>(67,2%)</t>
  </si>
  <si>
    <t>ΚΥΡΙΟΤΕΡΑ ΑΠΟΤΕΛΕΣΜΑΤΑ ΤΗΣ ΑΠΟΓΡΑΦΗΣ ΠΛΗΘΥΣΜΟΥ 2001</t>
  </si>
  <si>
    <t>Μόνο οριακή αύξηση της αστυφιλίας σημειώθηκε τα τελευταία χρόνια, αφού το ποσοστό του πληθυσμού στις αστικές περιοχές ανήλθε στο 68,8% από 67,7% το 1992 και 63% το 1982 δηλ. παρατηρήθηκε συγκράτηση του πληθυσμού στην ύπαιθρο γενικά, παρόλο που σε ορεινά χωριά συνεχίστηκε η μείωση των κατοίκων.</t>
  </si>
  <si>
    <t>Ηλεκτρονικός υπολογιστής (αρ. νοικοκυριών)</t>
  </si>
  <si>
    <t>...</t>
  </si>
  <si>
    <t>Το ποσοστό αναλφαβητισμού δηλ. τα άτομα που δεν γνωρίζουν ανάγνωση και γραφή μειώθηκε σημαντικά στο 3,2% από 5,6% το 1992.</t>
  </si>
  <si>
    <t>Κοινότητα/Θρησκ. Ομάδα (για Κύπριους)</t>
  </si>
  <si>
    <t>Τα στοιχεία κατά επαρχία δείχνουν ότι ο πληθυσμός στην Πάφο και στην ελεύθερη επαρχία Αμμοχώστου αυξήθηκε με ψηλότερους ρυθμούς από τις άλλες επαρχίες την τελευταία δεκαετία.  Στην Πάφο η αύξηση προήλθε σε μεγάλο βαθμό από τους αλλοδαπούς.</t>
  </si>
  <si>
    <t>Απογραφή 1992</t>
  </si>
  <si>
    <t>Απογραφή 2001</t>
  </si>
  <si>
    <t xml:space="preserve">                                                   ΣΤΑΤΙΣΤΙΚΗ ΥΠΗΡΕΣΙΑ</t>
  </si>
  <si>
    <t xml:space="preserve">                                                                    Οκτώβριος, 2002.</t>
  </si>
  <si>
    <t>Η μεγάλη πλειοψηφία του πληθυσμού, 94,8%, είναι Χριστιανοί ορθόδοξοι, ενώ σε μικρά ποσοστά καταγράφηκαν άλλα θρησκεύματα.</t>
  </si>
  <si>
    <t xml:space="preserve">Η κατά ηλικία δομή του πληθυσμού είναι από τα σημαντικότερα αποτελέσματα κάθε απογραφής, φανερώνει διαχρονικές τάσεις και διαδραματίζει καθοριστικό ρόλο για διάφορα προγράμματα και μελέτες.   Η απογραφή έδειξε ελαφρά αύξηση της γήρανσης του πληθυσμού, με το ποσοστό των ηλικιωμένων 65 χρονών και άνω να είναι 11,7% σε σύγκριση με 11,0% το 1992.  Το ποσοστό γήρανσης εξαιρουμένων των αλλοδαπών είναι ψηλότερο, 12,3% (11,2% το 1992), αλλά παραμένει σε χαμηλότερα επίπεδα σε σύγκριση με τις ευρωπαϊκές χώρες όπου ανέρχεται σε 15-17%.  Η υπογεννητικότητα των τελευταίων χρόνων και η σταθερή αύξηση στη διάρκεια ζωής συνέβαλε στη μείωση τους ποσοστού των παιδιών 0-14 χρόνων στο 21,4% από 25,3% που ήταν το 1992.
Ιδιαίτερη αναφορά γίνεται στο γεγονός ότι 40 άτομα ήταν πέραν των 100 χρόνων την 1.10.2001 (ένας 107 χρόνων, ένας 106, και 5 ήταν 105 χρόνων).
</t>
  </si>
  <si>
    <t>Στοιχεία νοικοκυριών-κατοικιών</t>
  </si>
  <si>
    <t>Νοικοκυριά κατά μέγεθος</t>
  </si>
  <si>
    <t>Σε οικισμό αυτοστέγασης σε κυβερνητική γη</t>
  </si>
  <si>
    <t>Μέσο μέγεθος νοικοκυριού (αρ. ατόμων)</t>
  </si>
  <si>
    <t>1 δωμάτιο</t>
  </si>
  <si>
    <t>2 δωμάτια</t>
  </si>
  <si>
    <t>3 δωμάτια</t>
  </si>
  <si>
    <t>4 δωμάτια</t>
  </si>
  <si>
    <t>5 δωμάτια</t>
  </si>
  <si>
    <t>6 δωμάτια</t>
  </si>
  <si>
    <t>7 δωμάτια</t>
  </si>
  <si>
    <t>8 δωμάτια</t>
  </si>
  <si>
    <t>9 δωμάτια</t>
  </si>
  <si>
    <t>10+ δωμάτια</t>
  </si>
  <si>
    <t>Διευκολύνσεις-Ανέσεις Κατοικιών</t>
  </si>
  <si>
    <t xml:space="preserve">Ευρωπαϊκό Αποχωρητήριο </t>
  </si>
  <si>
    <t>Χρήση (κανονικών) κατοικιών</t>
  </si>
  <si>
    <t>Σύνδεση με Διαδίκτυο (αρ. Νοικοκυριών)</t>
  </si>
  <si>
    <t>Σχετικά με την ηλικία των κατοικιών, οι περισσότερες  (55%) κτίστηκαν μετά το 1980,ενώ ένα ποσοστό 7,4% ή 21.692 κατοικίες κτίστηκαν πριν το 1945 δηλ. είναι πέραν των 56 ετών.</t>
  </si>
  <si>
    <t>Για τους Κύπριους υπηκόους, η απογραφή έδειξε αύξηση όλων των θρησκευτικών ομάδων από το 1992, θα πρέπει όμως να αναφερθεί ότι όπως και σε προηγούμενες απογραφές τα στοιχεία για τους Αρμένιους, Μαρωνίτες και Λατίνους ίσως να μη δηλώθηκαν με ακρίβεια και κάποιο ποσοστό των ομάδων αυτών να έχει καταγραφεί στην Ελληνοκυπριακή κοινότητα.</t>
  </si>
  <si>
    <t>Κατά χώρα προέλευσης-υπηκοότητας, οι αλλοδαποί στην Κύπρο προέρχονται από την Ελλάδα (17.459), Ην. Βασίλειο (11.870), Ρωσσία (4.952), Σρι-Λάνκα (4.939), Φιλιππίνες (3.245), Βουλγαρία (2.411), Ρουμανία (1.778), Συρία (1.424) και από πολλές άλλες χώρες.</t>
  </si>
  <si>
    <t xml:space="preserve">(% πληθυσμού άνω των 15 χρονών) </t>
  </si>
  <si>
    <t>Δεν πήγαν καθόλου σχολείο</t>
  </si>
  <si>
    <t>Δεν τέλειωσαν δημοτικό</t>
  </si>
  <si>
    <t>Η απογραφή τεκμηριώνει τη γενική βελτίωση του μορφωτικού επιπέδου και την τάση των Κυπρίων για ανώτερη μόρφωση αφού ποσοστό 22,3% έχουν κολλεγιακή ή πανεπιστημιακή μόρφωση (16,2% το 1992), ενώ το ποσοστό ατόμων άνω των 15 χρόνων που δεν πήγαν καθόλου σχολείο μειώθηκε στο 2,1% από 4,2% που ήταν το 1992.</t>
  </si>
  <si>
    <t>Η απογραφή κατέδειξε ότι τα νοικοκυριά στην Κύπρο προτιμούν την ιδιόκτητη στέγαση αφού το ποσοστό σε ιδιόκτητη κατοικία είναι σε ψηλά είπεδα και αυξάνει συνεχώς (68,2% το 2001 από 63,8% το 1992)</t>
  </si>
  <si>
    <t xml:space="preserve">Αλλες οικιστικές μονάδες που δεν </t>
  </si>
  <si>
    <t xml:space="preserve">  κτίστηκαν για οίκηση</t>
  </si>
  <si>
    <t xml:space="preserve">Το σύνολο των οικιστικών μονάδων έφτασε τις 293.985 το 2001 δηλ. αυξήθηκε κατά 26,1% από το 1992.  
Οι κανονικές κατοικίες (κατοικημένες και κενές) ανήλθαν σε 292.934 ενώ οι υπόλοιπες μονάδες ήταν 405 πρόχειρης κατασκευής (παράγκες, τροχόσπιτα), 390 μονάδες που δεν κτίστηκαν για σκοπούς κατοίκησης (γκαράζ, καταστήματα, αποθήκες) και 256 συλλογικοί χώροι διαμονής (γηροκομεία, ξενοδοχεία).
</t>
  </si>
  <si>
    <t>Από τις κανονικές κατοικίες, 124.526 ήταν μονοκατοικίες, 47.752 διπλοκατοικίες, 28.605 κατοικίες σε συνεχή δόμηση, 81.886 διαμερίσματα σε πολυκατοικίες και κτίρια μεικτής χρήσης και 9.519 βοηθητικά σπίτια.  Σημαντική αύξηση από το 1992 σημειώθηκε στα διαμερίσματα σε πολυκατοικίες (52,8%).</t>
  </si>
  <si>
    <t>Χρησιμοποιείται ως εξοχική/</t>
  </si>
  <si>
    <t xml:space="preserve">  δεύτερη κατοικία</t>
  </si>
  <si>
    <t>Κατοικίες/αριθμός δωματίων (για κατοικημένες)</t>
  </si>
  <si>
    <t>Τύπος κτιρίου</t>
  </si>
  <si>
    <t xml:space="preserve">  Άντρες</t>
  </si>
  <si>
    <t xml:space="preserve">  Γυναίκες</t>
  </si>
  <si>
    <r>
      <t xml:space="preserve">Πληθυσμός 
</t>
    </r>
    <r>
      <rPr>
        <sz val="10"/>
        <rFont val="Times New Roman Greek"/>
        <family val="1"/>
      </rPr>
      <t>Ο συνολικός πληθυσμός που καταγράφηκε στις ελεύθερες περιοχές ήταν 689.565, σημειώνοντας αύξηση 14,5% από το 1992.  Έχει υπολογιστεί, με βάση έρευνα ελέγχου της κάλυψης που έγινε μετά την απογραφή ότι ένα ποσοστό 1,98% δεν καταγράφηκε (απουσίαζαν, δεν δηλώθηκαν, δεν ανταποκρίθηκαν κλπ.), ανεβάζοντας τον πληθυσμό σε 703.500 την 1η Οκτωβρίου 2001 σε σύγκριση με 615.000 το 1992.</t>
    </r>
    <r>
      <rPr>
        <b/>
        <sz val="10"/>
        <rFont val="Times New Roman Greek"/>
        <family val="1"/>
      </rPr>
      <t xml:space="preserve">
</t>
    </r>
  </si>
  <si>
    <t>Αστικές-Αγροτικές Περιοχές</t>
  </si>
  <si>
    <t>Κατανομή κατά ηλικία</t>
  </si>
  <si>
    <t>Θρήσκευμα</t>
  </si>
  <si>
    <t>Κοινότητα/Θρησκ. Ομάδα</t>
  </si>
  <si>
    <t>Μέγεθος νοικοκυριών</t>
  </si>
  <si>
    <t>Κατοικημένες-κενές κατοικίες</t>
  </si>
  <si>
    <t>Κατοικίες/αριθμος δωματίων</t>
  </si>
  <si>
    <t xml:space="preserve">Επίπεδο Μόρφωσης </t>
  </si>
  <si>
    <t>(19,3%)</t>
  </si>
  <si>
    <t>Άντρες-Γυναίκες</t>
  </si>
  <si>
    <t xml:space="preserve">Η σύνθεση του πληθυσμού κατά φύλο δείχνει αυξημένο το ποσοστό των γυναικών, 50,9% από 50,2% το 1992 που εξηγείται κυρίως από τη σχετικά μεγαλύτερη πλειοψηφία των αλλοδαπών γυναικών (56%) έναντι των ξένων αντρών (44%) αλλά και από τη μακροβιότητα των γυναικών σε σχέση με τους άντρες.
</t>
  </si>
  <si>
    <t>Κύπριοι-Αλλοδαποί κάτοικοι</t>
  </si>
  <si>
    <t xml:space="preserve">Το μέσο μέγεθος των νοικοκυριών στην Κύπρο μειώθηκε στα 3,06 άτομα το 2001 από 3,23 άτομα το 1992 και 3,5 άτομα το 1982.  Η συνεχής πτώση στο μέγεθος του νοικοκυριού (της οικογένειας) οφείλεται και στη υπογεννητικότητα αλλά και στην τάση των νέων να μένουν ξεχωριστά (έστω και αν σε αρκετά νοικοκυριά ο συνυπολογισμός της οικιακής βοηθού αυξάνει τον αριθμό των μελών).
Από την κατανομή κατά μέγεθος, παρατηρήθηκε αύξηση του ποσοστού των νοικοκυριών ενός ατόμου (16% του συνόλου από 12,6% το 1992 και 10% το 1982) όπως επίσης και των δύο ατόμων (27,2% το 2001, 24,8% το 1992 και 21,7% το 1982) ενώ το ποσοστό των νοικοκυριών με 3 ή περισσότερα άτομα μειώνονται.
</t>
  </si>
  <si>
    <t>Επίπεδο Μόρφωσης</t>
  </si>
  <si>
    <t xml:space="preserve">  Κύπριοι</t>
  </si>
  <si>
    <t xml:space="preserve">  Μή Κύπριοι</t>
  </si>
  <si>
    <t>Σημαντικά αυξημένος είναι ο πληθυσμός των μη Κύπριων υπηκόων.  Οι αλλοδαποί που έχουν τη συνήθη διαμονή τους στην Κύπρο, δηλ. μένουν για πέραν του ενός χρόνου,  αποτελούν το 9,4% του πληθυσμού που καταγράφηκε, φθάνοντας τις 64.811 από 25.506 που ήταν το 1992.  Συγκριτικά με άλλες χώρες, παρόμοιο ποσοστό ξένων υπηκόων έχουν η Αυστρία (9,4%), η Γερμανία (8,9%), το Βέλγιο (8,4%).  Μικρότερα ποσοστά ξένων έχουν η Αγγλία (4%) και η Σουηδία (5,4%), ενώ πολύ ψηλότερα ποσοστά ξένων καταγράφονται στο Λουξεμβούργο (37%), Ελβετία (20%).</t>
  </si>
  <si>
    <t xml:space="preserve"> Άλλος τύπος/Δε δηλώθηκε </t>
  </si>
  <si>
    <t>Από το σύνολο των 292.934 κανονικών κατοικιών που καταγράφηκαν το 2001 οι 222.393 κατοικίες ήταν κατοικημένες ως συνήθης τόπος διαμονής ενώ οι υπόλοιπες 70.541 δεν χρησιμοποιούντο κατά την απογραφή ως τόπος διαμονής δηλ. ήταν κενές, για ενοικίαση,  εξοχικές-δεύτερες κατοικίες, τουριστικά διαμερίσματα μη εγκεκριμένα από ΚΟΤ κ.ά..  Σημαντική αύξηση (55,5%) από το 1992 παρατηρήθηκε στις εξοχικές-δεύτερες κατοικίες.</t>
  </si>
  <si>
    <t>Με κριτήριο τον αριθμό δωματίων (εξαιρ. μπάνιων, αποχωρητηρίων, αποθηκών) που διαθέτουν οι κατοικίες φαίνεται ότι από το 1992 μέχρι το 2001 υπήρξε τάση για μεγαλύτερες κατοικίες αφού ο αριθμός κατοικιών με 7 δωμάτια και άνω αυξήθηκε σημαντικά.</t>
  </si>
  <si>
    <t>(για κατοικημένες)</t>
  </si>
  <si>
    <t xml:space="preserve">Κατά την τελευταία δεκαετία λόγω και της βελτίωσης του βιοτικού επιπέδου έχουν αναβαθμιστεί οι ανέσεις-διευκολύνσεις που διαθέτουν οι κατοικίες στην Κύπρο.  </t>
  </si>
  <si>
    <t xml:space="preserve"> Άλλο είδος/Δε δηλώθηκε </t>
  </si>
  <si>
    <t>Το ένα τρίτο των νοικοκυριών στην Κύπρο διαθέτει ηλεκτρονικό υπολογιστή ενώ ένα στα πέντε νοικοκυριά έχουν σύνδεση με το internet.  Συγκριτικά με τις χώρες της Ε.Ε. η Κύπρος βρίσκεται σε αρκετά καλά επίπεδα, και σε σύγκριση με τις υποψήφιες χώρες υστερεί μόνο από τη Σλοβενία.</t>
  </si>
  <si>
    <t>Το 96,3% των κατοικημένων κατοικιών διαθέτουν ευρωπαϊκού τύπου αποχωρητήριο μέσα στην κατοικία από 91,3% που ήταν το 1992, ενώ 3,3% έχουν αποχωρητήριο ευρωπαϊκού τύπου έξω από την κατοικία και μόνο 0,2% δεν έχουν ευρωπαϊκό αποχωρητήριο.</t>
  </si>
  <si>
    <t>Ποσοστό 95,8% των κατοικιών διέθεταν το 2001 κτιστό μπάνιο/ντους μέσα στην κατοικία σε σύγκριση με 90,8% το 1992, ενώ 2,7% είχαν μπάνιο/ντους έξω από την κατοικία και μόνο 1,0% δεν είχαν διευκολύνσεις μπάνιου.</t>
  </si>
  <si>
    <t>Αναφορικά με το είδος θέρμανσης που χρησιμοποιείται κυρίως στις κατοικίες, σημαντικές αυξήσεις σημειώθηκαν από το 1992 στη χρήση κεντρικής θέρμανσης πετρελαίου (27,2% των κατοικιών το 2001 από 12.1% το 1992), στις συσκευές κλιματισμού ζεστού αέρος (9,4% των κατοικιών από 1,9% το 1992), στη χρήση θερμοσυσσωρευτών ΑΗΚ (5,5% από 2,2% το 1992), και στις ηλεκτρικές θερμάστρες (8,4% των κατοικιών από 4,8% το 1992).  Αντίθετα, μειώθηκε η χρήση θερμάστρων γκαζιού/πετρελαίου (41,8% των κατοικιών από 67,8% το 1992).</t>
  </si>
  <si>
    <t>Σελ. 1/6</t>
  </si>
  <si>
    <t>Σελ. 2/6</t>
  </si>
  <si>
    <t>Σελ. 3/6</t>
  </si>
  <si>
    <t>Σελ.4/6</t>
  </si>
  <si>
    <t>…</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</si>
</sst>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0.0"/>
    <numFmt numFmtId="181" formatCode="0.0;[Red]0.0"/>
    <numFmt numFmtId="182" formatCode="#,##0.0"/>
    <numFmt numFmtId="183" formatCode="#,##0.0;[Red]#,##0.0"/>
    <numFmt numFmtId="184" formatCode="#,##0;[Red]#,##0"/>
    <numFmt numFmtId="185" formatCode="#,##0.00;[Red]#,##0.00"/>
    <numFmt numFmtId="186" formatCode="&quot;Yes&quot;;&quot;Yes&quot;;&quot;No&quot;"/>
    <numFmt numFmtId="187" formatCode="&quot;True&quot;;&quot;True&quot;;&quot;False&quot;"/>
    <numFmt numFmtId="188" formatCode="&quot;On&quot;;&quot;On&quot;;&quot;Off&quot;"/>
  </numFmts>
  <fonts count="9">
    <font>
      <sz val="10"/>
      <name val="Arial"/>
      <family val="0"/>
    </font>
    <font>
      <sz val="10"/>
      <name val="Times New Roman Greek"/>
      <family val="1"/>
    </font>
    <font>
      <u val="single"/>
      <sz val="10"/>
      <color indexed="12"/>
      <name val="Arial"/>
      <family val="0"/>
    </font>
    <font>
      <u val="single"/>
      <sz val="10"/>
      <color indexed="36"/>
      <name val="Arial"/>
      <family val="0"/>
    </font>
    <font>
      <b/>
      <sz val="10"/>
      <name val="Times New Roman Greek"/>
      <family val="1"/>
    </font>
    <font>
      <i/>
      <sz val="10"/>
      <name val="Times New Roman Greek"/>
      <family val="1"/>
    </font>
    <font>
      <b/>
      <sz val="12"/>
      <name val="Times New Roman Greek"/>
      <family val="1"/>
    </font>
    <font>
      <sz val="12"/>
      <name val="Arial"/>
      <family val="0"/>
    </font>
    <font>
      <b/>
      <sz val="11"/>
      <name val="Times New Roman Greek"/>
      <family val="1"/>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1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lignment horizontal="right"/>
    </xf>
    <xf numFmtId="180" fontId="1" fillId="0" borderId="0" xfId="0" applyNumberFormat="1" applyFont="1" applyAlignment="1">
      <alignment/>
    </xf>
    <xf numFmtId="0" fontId="4" fillId="0" borderId="0" xfId="0" applyFont="1" applyAlignment="1">
      <alignment horizontal="left"/>
    </xf>
    <xf numFmtId="0" fontId="4" fillId="0" borderId="1" xfId="0" applyFont="1" applyBorder="1" applyAlignment="1">
      <alignment horizontal="left"/>
    </xf>
    <xf numFmtId="0" fontId="4" fillId="0" borderId="2" xfId="0" applyFont="1" applyFill="1" applyBorder="1" applyAlignment="1">
      <alignment horizontal="right"/>
    </xf>
    <xf numFmtId="0" fontId="4" fillId="0" borderId="3" xfId="0" applyFont="1" applyFill="1" applyBorder="1" applyAlignment="1">
      <alignment horizontal="center"/>
    </xf>
    <xf numFmtId="0" fontId="4" fillId="0" borderId="2" xfId="0" applyFont="1" applyFill="1" applyBorder="1" applyAlignment="1">
      <alignment horizontal="center"/>
    </xf>
    <xf numFmtId="180" fontId="4" fillId="0" borderId="3" xfId="0" applyNumberFormat="1" applyFont="1" applyFill="1" applyBorder="1" applyAlignment="1">
      <alignment horizontal="center"/>
    </xf>
    <xf numFmtId="0" fontId="4" fillId="0" borderId="4" xfId="0" applyFont="1" applyFill="1" applyBorder="1" applyAlignment="1">
      <alignment horizontal="center"/>
    </xf>
    <xf numFmtId="0" fontId="1" fillId="0" borderId="0" xfId="0" applyFont="1" applyFill="1" applyAlignment="1">
      <alignment/>
    </xf>
    <xf numFmtId="3" fontId="4" fillId="0" borderId="5" xfId="0" applyNumberFormat="1" applyFont="1" applyBorder="1" applyAlignment="1">
      <alignment horizontal="right"/>
    </xf>
    <xf numFmtId="3" fontId="4" fillId="0" borderId="6" xfId="0" applyNumberFormat="1" applyFont="1" applyBorder="1" applyAlignment="1">
      <alignment horizontal="center"/>
    </xf>
    <xf numFmtId="0" fontId="4" fillId="0" borderId="6" xfId="0" applyFont="1" applyBorder="1" applyAlignment="1">
      <alignment horizontal="right"/>
    </xf>
    <xf numFmtId="180" fontId="4" fillId="0" borderId="6" xfId="0" applyNumberFormat="1" applyFont="1" applyBorder="1" applyAlignment="1">
      <alignment horizontal="center"/>
    </xf>
    <xf numFmtId="0" fontId="4" fillId="0" borderId="0" xfId="0" applyFont="1" applyAlignment="1">
      <alignment/>
    </xf>
    <xf numFmtId="0" fontId="1" fillId="0" borderId="5" xfId="0" applyFont="1" applyBorder="1" applyAlignment="1">
      <alignment/>
    </xf>
    <xf numFmtId="0" fontId="1" fillId="0" borderId="6" xfId="0" applyFont="1" applyBorder="1" applyAlignment="1">
      <alignment/>
    </xf>
    <xf numFmtId="0" fontId="1" fillId="0" borderId="6"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center"/>
    </xf>
    <xf numFmtId="180" fontId="1" fillId="0" borderId="6" xfId="0" applyNumberFormat="1" applyFont="1" applyBorder="1" applyAlignment="1">
      <alignment horizontal="center"/>
    </xf>
    <xf numFmtId="0" fontId="4" fillId="0" borderId="5" xfId="0" applyFont="1" applyFill="1" applyBorder="1" applyAlignment="1">
      <alignment horizontal="right"/>
    </xf>
    <xf numFmtId="0" fontId="4" fillId="0" borderId="6" xfId="0" applyFont="1" applyFill="1" applyBorder="1" applyAlignment="1">
      <alignment horizontal="center"/>
    </xf>
    <xf numFmtId="3" fontId="4" fillId="0" borderId="5" xfId="0" applyNumberFormat="1" applyFont="1" applyFill="1" applyBorder="1" applyAlignment="1">
      <alignment horizontal="right"/>
    </xf>
    <xf numFmtId="180" fontId="1" fillId="0" borderId="5" xfId="0" applyNumberFormat="1" applyFont="1" applyBorder="1" applyAlignment="1">
      <alignment horizontal="right"/>
    </xf>
    <xf numFmtId="181" fontId="1" fillId="0" borderId="5" xfId="0" applyNumberFormat="1" applyFont="1" applyBorder="1" applyAlignment="1">
      <alignment horizontal="right"/>
    </xf>
    <xf numFmtId="0" fontId="4" fillId="0" borderId="5" xfId="0" applyFont="1" applyBorder="1" applyAlignment="1">
      <alignment horizontal="left"/>
    </xf>
    <xf numFmtId="0" fontId="4" fillId="0" borderId="6" xfId="0" applyFont="1" applyBorder="1" applyAlignment="1">
      <alignment horizontal="left"/>
    </xf>
    <xf numFmtId="2" fontId="1" fillId="0" borderId="5" xfId="0" applyNumberFormat="1" applyFont="1" applyBorder="1" applyAlignment="1">
      <alignment horizontal="right"/>
    </xf>
    <xf numFmtId="182" fontId="1" fillId="0" borderId="5" xfId="0" applyNumberFormat="1" applyFont="1" applyBorder="1" applyAlignment="1">
      <alignment horizontal="right"/>
    </xf>
    <xf numFmtId="0" fontId="1" fillId="0" borderId="7" xfId="0" applyFont="1" applyBorder="1" applyAlignment="1">
      <alignment/>
    </xf>
    <xf numFmtId="0" fontId="1" fillId="0" borderId="8" xfId="0" applyFont="1" applyBorder="1" applyAlignment="1">
      <alignment/>
    </xf>
    <xf numFmtId="182" fontId="1" fillId="0" borderId="7" xfId="0" applyNumberFormat="1" applyFont="1" applyBorder="1" applyAlignment="1">
      <alignment horizontal="right"/>
    </xf>
    <xf numFmtId="0" fontId="1" fillId="0" borderId="8" xfId="0" applyFont="1" applyBorder="1" applyAlignment="1">
      <alignment horizontal="right"/>
    </xf>
    <xf numFmtId="180" fontId="1" fillId="0" borderId="8" xfId="0" applyNumberFormat="1" applyFont="1" applyBorder="1" applyAlignment="1">
      <alignment horizontal="center"/>
    </xf>
    <xf numFmtId="0" fontId="1" fillId="0" borderId="9" xfId="0" applyFont="1" applyBorder="1" applyAlignment="1">
      <alignment/>
    </xf>
    <xf numFmtId="3" fontId="1" fillId="0" borderId="5" xfId="0" applyNumberFormat="1" applyFont="1" applyBorder="1" applyAlignment="1">
      <alignment horizontal="right"/>
    </xf>
    <xf numFmtId="3" fontId="1" fillId="0" borderId="6" xfId="0" applyNumberFormat="1" applyFont="1" applyBorder="1" applyAlignment="1">
      <alignment horizontal="center"/>
    </xf>
    <xf numFmtId="182" fontId="1" fillId="0" borderId="6" xfId="0" applyNumberFormat="1" applyFont="1" applyBorder="1" applyAlignment="1">
      <alignment horizontal="center"/>
    </xf>
    <xf numFmtId="183" fontId="1" fillId="0" borderId="0" xfId="0" applyNumberFormat="1" applyFont="1" applyBorder="1" applyAlignment="1">
      <alignment/>
    </xf>
    <xf numFmtId="180" fontId="1" fillId="0" borderId="6" xfId="0" applyNumberFormat="1" applyFont="1" applyBorder="1" applyAlignment="1">
      <alignment horizontal="right"/>
    </xf>
    <xf numFmtId="3" fontId="4" fillId="0" borderId="6" xfId="0" applyNumberFormat="1" applyFont="1" applyBorder="1" applyAlignment="1">
      <alignment horizontal="left"/>
    </xf>
    <xf numFmtId="49" fontId="1" fillId="0" borderId="6" xfId="0" applyNumberFormat="1" applyFont="1" applyBorder="1" applyAlignment="1">
      <alignment horizontal="right"/>
    </xf>
    <xf numFmtId="0" fontId="1" fillId="0" borderId="6" xfId="0" applyFont="1" applyFill="1" applyBorder="1" applyAlignment="1">
      <alignment/>
    </xf>
    <xf numFmtId="3" fontId="1" fillId="0" borderId="6" xfId="0" applyNumberFormat="1" applyFont="1" applyBorder="1" applyAlignment="1">
      <alignment/>
    </xf>
    <xf numFmtId="0" fontId="4" fillId="0" borderId="5" xfId="0" applyFont="1" applyBorder="1" applyAlignment="1">
      <alignment horizontal="right"/>
    </xf>
    <xf numFmtId="0" fontId="4" fillId="0" borderId="6" xfId="0" applyFont="1" applyBorder="1" applyAlignment="1">
      <alignment horizontal="center"/>
    </xf>
    <xf numFmtId="180" fontId="1" fillId="0" borderId="7" xfId="0" applyNumberFormat="1" applyFont="1" applyBorder="1" applyAlignment="1">
      <alignment horizontal="right"/>
    </xf>
    <xf numFmtId="0" fontId="1" fillId="0" borderId="10" xfId="0" applyFont="1" applyBorder="1" applyAlignment="1">
      <alignment/>
    </xf>
    <xf numFmtId="0" fontId="4" fillId="0" borderId="0" xfId="0" applyFont="1" applyBorder="1" applyAlignment="1">
      <alignment/>
    </xf>
    <xf numFmtId="0" fontId="4" fillId="0" borderId="0" xfId="0" applyFont="1" applyFill="1" applyBorder="1" applyAlignment="1">
      <alignment horizontal="center"/>
    </xf>
    <xf numFmtId="180" fontId="4" fillId="0" borderId="4" xfId="0" applyNumberFormat="1" applyFont="1" applyFill="1" applyBorder="1" applyAlignment="1">
      <alignment horizontal="center"/>
    </xf>
    <xf numFmtId="184" fontId="4" fillId="0" borderId="0" xfId="0" applyNumberFormat="1" applyFont="1" applyBorder="1" applyAlignment="1">
      <alignment horizontal="center"/>
    </xf>
    <xf numFmtId="184" fontId="4" fillId="0" borderId="5" xfId="0" applyNumberFormat="1" applyFont="1" applyBorder="1" applyAlignment="1">
      <alignment horizontal="right"/>
    </xf>
    <xf numFmtId="180" fontId="1" fillId="0" borderId="9" xfId="0" applyNumberFormat="1" applyFont="1" applyBorder="1" applyAlignment="1">
      <alignment horizontal="center"/>
    </xf>
    <xf numFmtId="184" fontId="1" fillId="0" borderId="0" xfId="0" applyNumberFormat="1" applyFont="1" applyBorder="1" applyAlignment="1">
      <alignment horizontal="center"/>
    </xf>
    <xf numFmtId="184" fontId="1" fillId="0" borderId="5" xfId="0" applyNumberFormat="1" applyFont="1" applyBorder="1" applyAlignment="1">
      <alignment horizontal="right"/>
    </xf>
    <xf numFmtId="0" fontId="1" fillId="0" borderId="9" xfId="0" applyFont="1" applyBorder="1" applyAlignment="1">
      <alignment horizontal="center"/>
    </xf>
    <xf numFmtId="2" fontId="1" fillId="0" borderId="9" xfId="0" applyNumberFormat="1" applyFont="1" applyBorder="1" applyAlignment="1">
      <alignment horizontal="center"/>
    </xf>
    <xf numFmtId="0" fontId="1" fillId="0" borderId="6" xfId="0" applyFont="1" applyBorder="1" applyAlignment="1">
      <alignment horizontal="left"/>
    </xf>
    <xf numFmtId="181" fontId="1" fillId="0" borderId="0" xfId="0" applyNumberFormat="1" applyFont="1" applyAlignment="1">
      <alignment horizontal="right"/>
    </xf>
    <xf numFmtId="0" fontId="1" fillId="0" borderId="0" xfId="0" applyFont="1" applyBorder="1" applyAlignment="1">
      <alignment/>
    </xf>
    <xf numFmtId="0" fontId="1" fillId="0" borderId="0" xfId="0" applyFont="1" applyBorder="1" applyAlignment="1">
      <alignment horizontal="left"/>
    </xf>
    <xf numFmtId="49" fontId="4" fillId="0" borderId="0" xfId="0" applyNumberFormat="1" applyFont="1" applyBorder="1" applyAlignment="1">
      <alignment horizontal="center"/>
    </xf>
    <xf numFmtId="49" fontId="4" fillId="0" borderId="0" xfId="0" applyNumberFormat="1" applyFont="1" applyAlignment="1">
      <alignment horizontal="right"/>
    </xf>
    <xf numFmtId="49" fontId="1" fillId="0" borderId="0" xfId="0" applyNumberFormat="1" applyFont="1" applyBorder="1" applyAlignment="1">
      <alignment horizontal="center"/>
    </xf>
    <xf numFmtId="185" fontId="4" fillId="0" borderId="0" xfId="0" applyNumberFormat="1" applyFont="1" applyBorder="1" applyAlignment="1">
      <alignment horizontal="center"/>
    </xf>
    <xf numFmtId="2" fontId="4" fillId="0" borderId="5" xfId="0" applyNumberFormat="1" applyFont="1" applyBorder="1" applyAlignment="1">
      <alignment horizontal="right"/>
    </xf>
    <xf numFmtId="184" fontId="5" fillId="0" borderId="0" xfId="0" applyNumberFormat="1" applyFont="1" applyBorder="1" applyAlignment="1">
      <alignment horizontal="center"/>
    </xf>
    <xf numFmtId="49" fontId="1" fillId="0" borderId="0" xfId="0" applyNumberFormat="1" applyFont="1" applyAlignment="1">
      <alignment horizontal="right"/>
    </xf>
    <xf numFmtId="0" fontId="1" fillId="0" borderId="1" xfId="0" applyFont="1" applyBorder="1" applyAlignment="1">
      <alignment/>
    </xf>
    <xf numFmtId="184" fontId="1" fillId="0" borderId="7" xfId="0" applyNumberFormat="1" applyFont="1" applyBorder="1" applyAlignment="1">
      <alignment horizontal="right"/>
    </xf>
    <xf numFmtId="180" fontId="1" fillId="0" borderId="10" xfId="0" applyNumberFormat="1"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180" fontId="4" fillId="2" borderId="3" xfId="0" applyNumberFormat="1" applyFont="1" applyFill="1" applyBorder="1" applyAlignment="1">
      <alignment horizontal="center" vertical="center"/>
    </xf>
    <xf numFmtId="180" fontId="4" fillId="2" borderId="6" xfId="0" applyNumberFormat="1" applyFont="1" applyFill="1" applyBorder="1" applyAlignment="1">
      <alignment horizontal="center" vertical="center"/>
    </xf>
    <xf numFmtId="3" fontId="1" fillId="0" borderId="7" xfId="0" applyNumberFormat="1" applyFont="1" applyBorder="1" applyAlignment="1">
      <alignment horizontal="right"/>
    </xf>
    <xf numFmtId="3" fontId="1" fillId="0" borderId="8" xfId="0" applyNumberFormat="1" applyFont="1" applyBorder="1" applyAlignment="1">
      <alignment horizontal="center"/>
    </xf>
    <xf numFmtId="0" fontId="1" fillId="0" borderId="7" xfId="0" applyFont="1" applyBorder="1" applyAlignment="1">
      <alignment horizontal="right"/>
    </xf>
    <xf numFmtId="0" fontId="4" fillId="0" borderId="0" xfId="0" applyFont="1" applyAlignment="1">
      <alignment horizontal="center"/>
    </xf>
    <xf numFmtId="180" fontId="1" fillId="2" borderId="4" xfId="0" applyNumberFormat="1" applyFont="1" applyFill="1" applyBorder="1" applyAlignment="1">
      <alignment horizontal="center"/>
    </xf>
    <xf numFmtId="180" fontId="1" fillId="2" borderId="9" xfId="0" applyNumberFormat="1" applyFont="1" applyFill="1" applyBorder="1" applyAlignment="1">
      <alignment horizontal="center"/>
    </xf>
    <xf numFmtId="0" fontId="1" fillId="0" borderId="0" xfId="0" applyFont="1" applyAlignment="1">
      <alignment horizontal="left"/>
    </xf>
    <xf numFmtId="182" fontId="1" fillId="0" borderId="8" xfId="0" applyNumberFormat="1" applyFont="1" applyBorder="1" applyAlignment="1">
      <alignment horizontal="center"/>
    </xf>
    <xf numFmtId="0" fontId="4" fillId="0" borderId="5" xfId="0" applyFont="1" applyFill="1" applyBorder="1" applyAlignment="1">
      <alignment horizontal="center"/>
    </xf>
    <xf numFmtId="180" fontId="4" fillId="0" borderId="9" xfId="0" applyNumberFormat="1" applyFont="1" applyFill="1" applyBorder="1" applyAlignment="1">
      <alignment horizontal="center"/>
    </xf>
    <xf numFmtId="0" fontId="4" fillId="0" borderId="9" xfId="0" applyFont="1" applyFill="1" applyBorder="1" applyAlignment="1">
      <alignment horizontal="center"/>
    </xf>
    <xf numFmtId="0" fontId="4" fillId="0" borderId="5" xfId="0" applyFont="1" applyBorder="1" applyAlignment="1">
      <alignment/>
    </xf>
    <xf numFmtId="184" fontId="1" fillId="0" borderId="0" xfId="0" applyNumberFormat="1" applyFont="1" applyBorder="1" applyAlignment="1">
      <alignment/>
    </xf>
    <xf numFmtId="184" fontId="1" fillId="0" borderId="5" xfId="0" applyNumberFormat="1" applyFont="1" applyBorder="1" applyAlignment="1">
      <alignment/>
    </xf>
    <xf numFmtId="0" fontId="4" fillId="0" borderId="6" xfId="0" applyFont="1" applyBorder="1" applyAlignment="1">
      <alignment/>
    </xf>
    <xf numFmtId="184" fontId="4" fillId="0" borderId="5" xfId="0" applyNumberFormat="1" applyFont="1" applyBorder="1" applyAlignment="1">
      <alignment horizontal="center"/>
    </xf>
    <xf numFmtId="184" fontId="1" fillId="0" borderId="1" xfId="0" applyNumberFormat="1" applyFont="1" applyBorder="1" applyAlignment="1">
      <alignment horizontal="center"/>
    </xf>
    <xf numFmtId="0" fontId="1" fillId="0" borderId="1" xfId="0" applyFont="1" applyBorder="1" applyAlignment="1">
      <alignment horizontal="right"/>
    </xf>
    <xf numFmtId="3" fontId="4" fillId="0" borderId="0" xfId="0" applyNumberFormat="1" applyFont="1" applyBorder="1" applyAlignment="1">
      <alignment/>
    </xf>
    <xf numFmtId="0" fontId="1" fillId="0" borderId="5" xfId="0" applyFont="1" applyBorder="1" applyAlignment="1">
      <alignment horizontal="left"/>
    </xf>
    <xf numFmtId="0" fontId="8" fillId="0" borderId="0" xfId="0" applyFont="1" applyAlignment="1">
      <alignment horizontal="center"/>
    </xf>
    <xf numFmtId="0" fontId="1" fillId="0" borderId="6" xfId="0" applyFont="1" applyBorder="1" applyAlignment="1">
      <alignment vertical="top"/>
    </xf>
    <xf numFmtId="0" fontId="0" fillId="0" borderId="9" xfId="0" applyBorder="1" applyAlignment="1">
      <alignment horizontal="justify" vertical="top"/>
    </xf>
    <xf numFmtId="0" fontId="4" fillId="0" borderId="5" xfId="0" applyFont="1" applyBorder="1" applyAlignment="1">
      <alignment horizontal="left" wrapText="1"/>
    </xf>
    <xf numFmtId="0" fontId="4" fillId="0" borderId="5" xfId="0" applyFont="1" applyBorder="1" applyAlignment="1">
      <alignment/>
    </xf>
    <xf numFmtId="0" fontId="4" fillId="0" borderId="9" xfId="0" applyFont="1" applyBorder="1" applyAlignment="1">
      <alignment horizontal="justify" vertical="top" wrapText="1"/>
    </xf>
    <xf numFmtId="0" fontId="4" fillId="0" borderId="6" xfId="0" applyFont="1" applyBorder="1" applyAlignment="1">
      <alignment horizontal="left" wrapText="1"/>
    </xf>
    <xf numFmtId="0" fontId="4" fillId="0" borderId="9" xfId="0" applyFont="1" applyFill="1" applyBorder="1" applyAlignment="1">
      <alignment horizontal="left"/>
    </xf>
    <xf numFmtId="0" fontId="4" fillId="0" borderId="9" xfId="0" applyFont="1" applyBorder="1" applyAlignment="1">
      <alignment horizontal="justify" wrapText="1"/>
    </xf>
    <xf numFmtId="0" fontId="4" fillId="0" borderId="9" xfId="0" applyFont="1" applyBorder="1" applyAlignment="1">
      <alignment horizontal="justify" vertical="center"/>
    </xf>
    <xf numFmtId="2" fontId="4" fillId="0" borderId="9" xfId="0" applyNumberFormat="1" applyFont="1" applyBorder="1" applyAlignment="1">
      <alignment horizontal="justify" vertical="top"/>
    </xf>
    <xf numFmtId="0" fontId="1" fillId="0" borderId="9" xfId="0" applyFont="1" applyBorder="1" applyAlignment="1">
      <alignment horizontal="justify" vertical="top"/>
    </xf>
    <xf numFmtId="0" fontId="0" fillId="0" borderId="9" xfId="0" applyFont="1" applyBorder="1" applyAlignment="1">
      <alignment horizontal="justify" vertical="top"/>
    </xf>
    <xf numFmtId="0" fontId="4" fillId="0" borderId="9" xfId="0" applyFont="1" applyBorder="1" applyAlignment="1">
      <alignment/>
    </xf>
    <xf numFmtId="0" fontId="1" fillId="0" borderId="10" xfId="0" applyFont="1" applyBorder="1" applyAlignment="1">
      <alignment horizontal="justify" vertical="top"/>
    </xf>
    <xf numFmtId="0" fontId="4" fillId="0" borderId="9" xfId="0" applyFont="1" applyBorder="1" applyAlignment="1">
      <alignment horizontal="left"/>
    </xf>
    <xf numFmtId="0" fontId="0" fillId="0" borderId="9" xfId="0" applyBorder="1" applyAlignment="1">
      <alignment/>
    </xf>
    <xf numFmtId="2" fontId="4" fillId="0" borderId="9" xfId="0" applyNumberFormat="1" applyFont="1" applyBorder="1" applyAlignment="1">
      <alignment horizontal="left"/>
    </xf>
    <xf numFmtId="0" fontId="1" fillId="0" borderId="11" xfId="0" applyFont="1" applyBorder="1" applyAlignment="1">
      <alignment/>
    </xf>
    <xf numFmtId="3" fontId="1" fillId="0" borderId="11" xfId="0" applyNumberFormat="1" applyFont="1" applyBorder="1" applyAlignment="1">
      <alignment horizontal="right"/>
    </xf>
    <xf numFmtId="3" fontId="1" fillId="0" borderId="11" xfId="0" applyNumberFormat="1" applyFont="1" applyBorder="1" applyAlignment="1">
      <alignment horizontal="center"/>
    </xf>
    <xf numFmtId="0" fontId="1" fillId="0" borderId="11" xfId="0" applyFont="1" applyBorder="1" applyAlignment="1">
      <alignment horizontal="right"/>
    </xf>
    <xf numFmtId="180" fontId="1" fillId="0" borderId="11" xfId="0" applyNumberFormat="1" applyFont="1" applyBorder="1" applyAlignment="1">
      <alignment horizontal="center"/>
    </xf>
    <xf numFmtId="182" fontId="1" fillId="0" borderId="11" xfId="0" applyNumberFormat="1" applyFont="1" applyBorder="1" applyAlignment="1">
      <alignment horizontal="right"/>
    </xf>
    <xf numFmtId="182" fontId="1" fillId="0" borderId="11" xfId="0" applyNumberFormat="1" applyFont="1" applyBorder="1" applyAlignment="1">
      <alignment horizontal="center"/>
    </xf>
    <xf numFmtId="180" fontId="1" fillId="0" borderId="11" xfId="0" applyNumberFormat="1" applyFont="1" applyBorder="1" applyAlignment="1">
      <alignment horizontal="right"/>
    </xf>
    <xf numFmtId="0" fontId="1" fillId="0" borderId="11" xfId="0" applyFont="1" applyBorder="1" applyAlignment="1">
      <alignment horizontal="right" vertical="top"/>
    </xf>
    <xf numFmtId="184" fontId="1" fillId="0" borderId="11" xfId="0" applyNumberFormat="1" applyFont="1" applyBorder="1" applyAlignment="1">
      <alignment horizontal="center"/>
    </xf>
    <xf numFmtId="184" fontId="1" fillId="0" borderId="11" xfId="0" applyNumberFormat="1" applyFont="1" applyBorder="1" applyAlignment="1">
      <alignment horizontal="right"/>
    </xf>
    <xf numFmtId="0" fontId="1" fillId="0" borderId="11" xfId="0" applyFont="1" applyBorder="1" applyAlignment="1">
      <alignment horizontal="right" wrapText="1"/>
    </xf>
    <xf numFmtId="0" fontId="4" fillId="2" borderId="9" xfId="0" applyFont="1" applyFill="1" applyBorder="1" applyAlignment="1">
      <alignment horizontal="center" vertical="center"/>
    </xf>
    <xf numFmtId="0" fontId="1" fillId="0" borderId="9" xfId="0" applyFont="1" applyBorder="1" applyAlignment="1">
      <alignment horizontal="justify" wrapText="1"/>
    </xf>
    <xf numFmtId="0" fontId="1" fillId="0" borderId="10" xfId="0" applyFont="1" applyBorder="1" applyAlignment="1">
      <alignment horizontal="justify" wrapText="1"/>
    </xf>
    <xf numFmtId="0" fontId="1" fillId="2" borderId="2" xfId="0" applyFont="1" applyFill="1" applyBorder="1" applyAlignment="1">
      <alignment horizontal="center"/>
    </xf>
    <xf numFmtId="0" fontId="1" fillId="2" borderId="11" xfId="0" applyFont="1" applyFill="1" applyBorder="1" applyAlignment="1">
      <alignment horizont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0" borderId="9" xfId="0" applyFont="1" applyBorder="1" applyAlignment="1">
      <alignment horizontal="justify" vertical="top" wrapText="1"/>
    </xf>
    <xf numFmtId="0" fontId="0" fillId="0" borderId="9" xfId="0" applyBorder="1" applyAlignment="1">
      <alignment horizontal="justify" vertical="top" wrapText="1"/>
    </xf>
    <xf numFmtId="0" fontId="4" fillId="0" borderId="9" xfId="0" applyFont="1" applyBorder="1" applyAlignment="1">
      <alignment horizontal="justify" vertical="top" wrapText="1"/>
    </xf>
    <xf numFmtId="0" fontId="4" fillId="0" borderId="5" xfId="0" applyFont="1" applyBorder="1" applyAlignment="1">
      <alignment horizontal="left" wrapText="1"/>
    </xf>
    <xf numFmtId="0" fontId="0" fillId="0" borderId="6" xfId="0" applyFont="1" applyBorder="1" applyAlignment="1">
      <alignment horizontal="left" wrapText="1"/>
    </xf>
    <xf numFmtId="0" fontId="0" fillId="0" borderId="6" xfId="0" applyBorder="1" applyAlignment="1">
      <alignment horizontal="left" wrapText="1"/>
    </xf>
    <xf numFmtId="0" fontId="1" fillId="0" borderId="5" xfId="0" applyFont="1" applyBorder="1" applyAlignment="1">
      <alignment horizontal="left"/>
    </xf>
    <xf numFmtId="0" fontId="1" fillId="0" borderId="6"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10" xfId="0" applyBorder="1" applyAlignment="1">
      <alignment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9" xfId="0" applyFont="1" applyBorder="1" applyAlignment="1">
      <alignment horizontal="justify" vertical="top"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4" fillId="2" borderId="4" xfId="0" applyFont="1" applyFill="1" applyBorder="1" applyAlignment="1">
      <alignment horizontal="center" vertical="center"/>
    </xf>
    <xf numFmtId="0" fontId="1" fillId="2" borderId="3" xfId="0" applyFont="1" applyFill="1" applyBorder="1" applyAlignment="1">
      <alignment horizont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6" fillId="0" borderId="0" xfId="0" applyFont="1" applyAlignment="1">
      <alignment horizontal="left"/>
    </xf>
    <xf numFmtId="0" fontId="7" fillId="0" borderId="0" xfId="0" applyFont="1" applyAlignment="1">
      <alignment/>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4" fillId="0" borderId="0" xfId="0" applyFont="1" applyBorder="1" applyAlignment="1">
      <alignment horizontal="left"/>
    </xf>
    <xf numFmtId="2" fontId="1" fillId="0" borderId="9" xfId="0" applyNumberFormat="1"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9"/>
  <sheetViews>
    <sheetView tabSelected="1" zoomScale="75" zoomScaleNormal="75" workbookViewId="0" topLeftCell="A113">
      <selection activeCell="D129" sqref="D129"/>
    </sheetView>
  </sheetViews>
  <sheetFormatPr defaultColWidth="9.140625" defaultRowHeight="12.75"/>
  <cols>
    <col min="1" max="1" width="2.7109375" style="1" customWidth="1"/>
    <col min="2" max="2" width="37.140625" style="1" customWidth="1"/>
    <col min="3" max="3" width="10.00390625" style="1" customWidth="1"/>
    <col min="4" max="4" width="8.140625" style="1" customWidth="1"/>
    <col min="5" max="5" width="9.7109375" style="1" customWidth="1"/>
    <col min="6" max="6" width="7.57421875" style="2" customWidth="1"/>
    <col min="7" max="7" width="10.28125" style="3" customWidth="1"/>
    <col min="8" max="8" width="56.7109375" style="1" customWidth="1"/>
    <col min="9" max="16384" width="9.140625" style="1" customWidth="1"/>
  </cols>
  <sheetData>
    <row r="1" ht="14.25">
      <c r="H1" s="99" t="s">
        <v>170</v>
      </c>
    </row>
    <row r="2" ht="16.5" customHeight="1">
      <c r="H2" s="85" t="s">
        <v>171</v>
      </c>
    </row>
    <row r="3" spans="1:8" ht="15.75">
      <c r="A3" s="166" t="s">
        <v>161</v>
      </c>
      <c r="B3" s="166"/>
      <c r="C3" s="166"/>
      <c r="D3" s="166"/>
      <c r="E3" s="166"/>
      <c r="F3" s="166"/>
      <c r="G3" s="166"/>
      <c r="H3" s="167"/>
    </row>
    <row r="4" spans="1:6" ht="12.75">
      <c r="A4" s="172" t="s">
        <v>0</v>
      </c>
      <c r="B4" s="172"/>
      <c r="C4" s="172"/>
      <c r="D4" s="172"/>
      <c r="E4" s="172"/>
      <c r="F4" s="172"/>
    </row>
    <row r="5" spans="1:6" ht="13.5" thickBot="1">
      <c r="A5" s="5"/>
      <c r="B5" s="5"/>
      <c r="C5" s="5"/>
      <c r="D5" s="5"/>
      <c r="E5" s="5"/>
      <c r="F5" s="5"/>
    </row>
    <row r="6" spans="1:8" ht="16.5" customHeight="1">
      <c r="A6" s="158" t="s">
        <v>1</v>
      </c>
      <c r="B6" s="159"/>
      <c r="C6" s="132" t="s">
        <v>2</v>
      </c>
      <c r="D6" s="133"/>
      <c r="E6" s="132" t="s">
        <v>2</v>
      </c>
      <c r="F6" s="163"/>
      <c r="G6" s="83" t="s">
        <v>3</v>
      </c>
      <c r="H6" s="164" t="s">
        <v>4</v>
      </c>
    </row>
    <row r="7" spans="1:8" ht="16.5" customHeight="1" thickBot="1">
      <c r="A7" s="160"/>
      <c r="B7" s="161"/>
      <c r="C7" s="138">
        <v>1992</v>
      </c>
      <c r="D7" s="139"/>
      <c r="E7" s="138">
        <v>2001</v>
      </c>
      <c r="F7" s="139"/>
      <c r="G7" s="84" t="s">
        <v>5</v>
      </c>
      <c r="H7" s="165"/>
    </row>
    <row r="8" spans="1:8" s="11" customFormat="1" ht="7.5" customHeight="1">
      <c r="A8" s="6"/>
      <c r="B8" s="7"/>
      <c r="C8" s="8"/>
      <c r="D8" s="7"/>
      <c r="E8" s="8"/>
      <c r="F8" s="7"/>
      <c r="G8" s="9"/>
      <c r="H8" s="10"/>
    </row>
    <row r="9" spans="1:8" s="16" customFormat="1" ht="12.75" customHeight="1">
      <c r="A9" s="143" t="s">
        <v>6</v>
      </c>
      <c r="B9" s="144"/>
      <c r="D9" s="13"/>
      <c r="F9" s="14"/>
      <c r="H9" s="142" t="s">
        <v>210</v>
      </c>
    </row>
    <row r="10" spans="1:8" s="16" customFormat="1" ht="12.75" customHeight="1">
      <c r="A10" s="102"/>
      <c r="B10" s="105" t="s">
        <v>32</v>
      </c>
      <c r="C10" s="12">
        <v>602025</v>
      </c>
      <c r="D10" s="13"/>
      <c r="E10" s="12">
        <v>689565</v>
      </c>
      <c r="F10" s="14"/>
      <c r="G10" s="15">
        <f>((E10-C10)/C10)*100</f>
        <v>14.540924380216769</v>
      </c>
      <c r="H10" s="142"/>
    </row>
    <row r="11" spans="1:8" ht="12.75">
      <c r="A11" s="17"/>
      <c r="B11" s="18" t="s">
        <v>208</v>
      </c>
      <c r="C11" s="12">
        <v>299614</v>
      </c>
      <c r="D11" s="13"/>
      <c r="E11" s="12">
        <v>338497</v>
      </c>
      <c r="F11" s="19"/>
      <c r="G11" s="15">
        <f>((E11-C11)/C11)*100</f>
        <v>12.977697971389853</v>
      </c>
      <c r="H11" s="140"/>
    </row>
    <row r="12" spans="1:8" ht="12.75">
      <c r="A12" s="17"/>
      <c r="B12" s="18" t="s">
        <v>209</v>
      </c>
      <c r="C12" s="12">
        <v>302411</v>
      </c>
      <c r="D12" s="13"/>
      <c r="E12" s="12">
        <v>351068</v>
      </c>
      <c r="F12" s="19"/>
      <c r="G12" s="15">
        <f>((E12-C12)/C12)*100</f>
        <v>16.08969250457159</v>
      </c>
      <c r="H12" s="140"/>
    </row>
    <row r="13" spans="1:8" ht="12.75">
      <c r="A13" s="17"/>
      <c r="B13" s="18"/>
      <c r="C13" s="20"/>
      <c r="D13" s="21"/>
      <c r="E13" s="12"/>
      <c r="F13" s="19"/>
      <c r="G13" s="22"/>
      <c r="H13" s="140"/>
    </row>
    <row r="14" spans="1:8" ht="24" customHeight="1">
      <c r="A14" s="17"/>
      <c r="B14" s="18"/>
      <c r="C14" s="20"/>
      <c r="D14" s="21"/>
      <c r="E14" s="12"/>
      <c r="F14" s="19"/>
      <c r="G14" s="22"/>
      <c r="H14" s="140"/>
    </row>
    <row r="15" spans="1:8" ht="12.75">
      <c r="A15" s="17"/>
      <c r="B15" s="18"/>
      <c r="C15" s="20"/>
      <c r="D15" s="21"/>
      <c r="E15" s="12"/>
      <c r="F15" s="19"/>
      <c r="G15" s="22"/>
      <c r="H15" s="140"/>
    </row>
    <row r="16" spans="1:8" ht="18.75" customHeight="1">
      <c r="A16" s="134" t="s">
        <v>7</v>
      </c>
      <c r="B16" s="135"/>
      <c r="C16" s="23"/>
      <c r="D16" s="24"/>
      <c r="E16" s="25"/>
      <c r="F16" s="19"/>
      <c r="G16" s="22"/>
      <c r="H16" s="107" t="s">
        <v>220</v>
      </c>
    </row>
    <row r="17" spans="1:8" ht="14.25" customHeight="1">
      <c r="A17" s="17"/>
      <c r="B17" s="18" t="s">
        <v>8</v>
      </c>
      <c r="C17" s="26">
        <f>C11/C$10*100</f>
        <v>49.767700676882185</v>
      </c>
      <c r="D17" s="18"/>
      <c r="E17" s="27">
        <v>49.1</v>
      </c>
      <c r="F17" s="19"/>
      <c r="G17" s="22"/>
      <c r="H17" s="140" t="s">
        <v>221</v>
      </c>
    </row>
    <row r="18" spans="1:8" ht="12.75">
      <c r="A18" s="17"/>
      <c r="B18" s="18" t="s">
        <v>9</v>
      </c>
      <c r="C18" s="26">
        <f>C12/C$10*100</f>
        <v>50.232299323117815</v>
      </c>
      <c r="D18" s="18"/>
      <c r="E18" s="27">
        <v>50.9</v>
      </c>
      <c r="F18" s="19"/>
      <c r="G18" s="22"/>
      <c r="H18" s="140"/>
    </row>
    <row r="19" spans="1:8" ht="12.75">
      <c r="A19" s="17"/>
      <c r="B19" s="18"/>
      <c r="C19" s="26"/>
      <c r="D19" s="18"/>
      <c r="E19" s="27"/>
      <c r="F19" s="19"/>
      <c r="G19" s="22"/>
      <c r="H19" s="140"/>
    </row>
    <row r="20" spans="1:8" ht="12.75">
      <c r="A20" s="17"/>
      <c r="B20" s="18"/>
      <c r="C20" s="26"/>
      <c r="D20" s="18"/>
      <c r="E20" s="27"/>
      <c r="F20" s="19"/>
      <c r="G20" s="22"/>
      <c r="H20" s="140"/>
    </row>
    <row r="21" spans="1:8" ht="17.25" customHeight="1">
      <c r="A21" s="17"/>
      <c r="B21" s="18"/>
      <c r="C21" s="26"/>
      <c r="D21" s="18"/>
      <c r="E21" s="27"/>
      <c r="F21" s="19"/>
      <c r="G21" s="22"/>
      <c r="H21" s="141"/>
    </row>
    <row r="22" spans="1:8" ht="12.75" customHeight="1">
      <c r="A22" s="136" t="s">
        <v>10</v>
      </c>
      <c r="B22" s="137"/>
      <c r="C22" s="20"/>
      <c r="D22" s="21"/>
      <c r="E22" s="30"/>
      <c r="F22" s="19"/>
      <c r="G22" s="22"/>
      <c r="H22" s="109" t="s">
        <v>211</v>
      </c>
    </row>
    <row r="23" spans="1:8" ht="14.25" customHeight="1">
      <c r="A23" s="17"/>
      <c r="B23" s="18" t="s">
        <v>11</v>
      </c>
      <c r="C23" s="31">
        <v>67.65898426145094</v>
      </c>
      <c r="D23" s="18"/>
      <c r="E23" s="27">
        <v>68.80424615518479</v>
      </c>
      <c r="F23" s="19"/>
      <c r="G23" s="22"/>
      <c r="H23" s="140" t="s">
        <v>162</v>
      </c>
    </row>
    <row r="24" spans="1:8" ht="12.75">
      <c r="A24" s="17"/>
      <c r="B24" s="18" t="s">
        <v>12</v>
      </c>
      <c r="C24" s="31">
        <v>32.34101573854906</v>
      </c>
      <c r="D24" s="18"/>
      <c r="E24" s="27">
        <v>31.19575384481521</v>
      </c>
      <c r="F24" s="19"/>
      <c r="G24" s="22"/>
      <c r="H24" s="140"/>
    </row>
    <row r="25" spans="1:8" ht="12.75">
      <c r="A25" s="17"/>
      <c r="B25" s="18"/>
      <c r="C25" s="31"/>
      <c r="D25" s="18"/>
      <c r="E25" s="27"/>
      <c r="F25" s="19"/>
      <c r="G25" s="22"/>
      <c r="H25" s="140"/>
    </row>
    <row r="26" spans="1:8" ht="12.75">
      <c r="A26" s="17"/>
      <c r="B26" s="18"/>
      <c r="C26" s="31"/>
      <c r="D26" s="18"/>
      <c r="E26" s="27"/>
      <c r="F26" s="19"/>
      <c r="G26" s="22"/>
      <c r="H26" s="140"/>
    </row>
    <row r="27" spans="1:8" ht="12.75">
      <c r="A27" s="17"/>
      <c r="B27" s="18"/>
      <c r="C27" s="31"/>
      <c r="D27" s="18"/>
      <c r="E27" s="27"/>
      <c r="F27" s="19"/>
      <c r="G27" s="22"/>
      <c r="H27" s="140"/>
    </row>
    <row r="28" spans="1:8" ht="10.5" customHeight="1">
      <c r="A28" s="17"/>
      <c r="B28" s="18"/>
      <c r="C28" s="31"/>
      <c r="D28" s="18"/>
      <c r="E28" s="27"/>
      <c r="F28" s="19"/>
      <c r="G28" s="22"/>
      <c r="H28" s="140"/>
    </row>
    <row r="29" spans="1:8" ht="12.75">
      <c r="A29" s="136" t="s">
        <v>13</v>
      </c>
      <c r="B29" s="137"/>
      <c r="C29" s="20"/>
      <c r="D29" s="21"/>
      <c r="E29" s="30"/>
      <c r="F29" s="19"/>
      <c r="G29" s="22"/>
      <c r="H29" s="108" t="s">
        <v>13</v>
      </c>
    </row>
    <row r="30" spans="1:8" ht="12.75">
      <c r="A30" s="17"/>
      <c r="B30" s="18" t="s">
        <v>14</v>
      </c>
      <c r="C30" s="38">
        <v>244779</v>
      </c>
      <c r="D30" s="39"/>
      <c r="E30" s="38">
        <v>273642</v>
      </c>
      <c r="F30" s="19"/>
      <c r="G30" s="22">
        <f>((E30-C30)/C30)*100</f>
        <v>11.791452698148126</v>
      </c>
      <c r="H30" s="140" t="s">
        <v>167</v>
      </c>
    </row>
    <row r="31" spans="1:8" ht="12.75">
      <c r="A31" s="17"/>
      <c r="B31" s="18" t="s">
        <v>15</v>
      </c>
      <c r="C31" s="38">
        <v>30798</v>
      </c>
      <c r="D31" s="39"/>
      <c r="E31" s="38">
        <v>37738</v>
      </c>
      <c r="F31" s="19"/>
      <c r="G31" s="22">
        <f>((E31-C31)/C31)*100</f>
        <v>22.533930774725633</v>
      </c>
      <c r="H31" s="140"/>
    </row>
    <row r="32" spans="1:8" ht="12.75">
      <c r="A32" s="17"/>
      <c r="B32" s="18" t="s">
        <v>16</v>
      </c>
      <c r="C32" s="38">
        <v>100242</v>
      </c>
      <c r="D32" s="39"/>
      <c r="E32" s="38">
        <v>115268</v>
      </c>
      <c r="F32" s="19"/>
      <c r="G32" s="22">
        <f>((E32-C32)/C32)*100</f>
        <v>14.989724865824705</v>
      </c>
      <c r="H32" s="140"/>
    </row>
    <row r="33" spans="1:8" ht="12.75">
      <c r="A33" s="17"/>
      <c r="B33" s="18" t="s">
        <v>17</v>
      </c>
      <c r="C33" s="38">
        <v>173634</v>
      </c>
      <c r="D33" s="39"/>
      <c r="E33" s="38">
        <v>196553</v>
      </c>
      <c r="F33" s="19"/>
      <c r="G33" s="22">
        <f>((E33-C33)/C33)*100</f>
        <v>13.199603764239724</v>
      </c>
      <c r="H33" s="140"/>
    </row>
    <row r="34" spans="1:8" ht="12.75">
      <c r="A34" s="17"/>
      <c r="B34" s="18" t="s">
        <v>18</v>
      </c>
      <c r="C34" s="38">
        <v>52572</v>
      </c>
      <c r="D34" s="39"/>
      <c r="E34" s="38">
        <v>66364</v>
      </c>
      <c r="F34" s="19"/>
      <c r="G34" s="22">
        <f>((E34-C34)/C34)*100</f>
        <v>26.234497451114663</v>
      </c>
      <c r="H34" s="140"/>
    </row>
    <row r="35" spans="1:8" ht="10.5" customHeight="1" thickBot="1">
      <c r="A35" s="32"/>
      <c r="B35" s="33"/>
      <c r="C35" s="79"/>
      <c r="D35" s="80"/>
      <c r="E35" s="81"/>
      <c r="F35" s="35"/>
      <c r="G35" s="36"/>
      <c r="H35" s="50"/>
    </row>
    <row r="36" spans="1:8" ht="15" customHeight="1">
      <c r="A36" s="117"/>
      <c r="B36" s="117"/>
      <c r="C36" s="118"/>
      <c r="D36" s="119"/>
      <c r="E36" s="120"/>
      <c r="F36" s="120"/>
      <c r="G36" s="121"/>
      <c r="H36" s="120" t="s">
        <v>238</v>
      </c>
    </row>
    <row r="37" spans="1:8" ht="12.75" customHeight="1">
      <c r="A37" s="136" t="s">
        <v>19</v>
      </c>
      <c r="B37" s="137"/>
      <c r="C37" s="20"/>
      <c r="D37" s="21"/>
      <c r="E37" s="20"/>
      <c r="F37" s="19"/>
      <c r="G37" s="22"/>
      <c r="H37" s="112" t="s">
        <v>212</v>
      </c>
    </row>
    <row r="38" spans="1:8" ht="12.75" customHeight="1">
      <c r="A38" s="17"/>
      <c r="B38" s="18" t="s">
        <v>20</v>
      </c>
      <c r="C38" s="31">
        <v>25.25722501510152</v>
      </c>
      <c r="D38" s="40"/>
      <c r="E38" s="26">
        <v>21.43014908890116</v>
      </c>
      <c r="F38" s="19"/>
      <c r="G38" s="22"/>
      <c r="H38" s="140" t="s">
        <v>173</v>
      </c>
    </row>
    <row r="39" spans="1:8" ht="12.75" customHeight="1">
      <c r="A39" s="17"/>
      <c r="B39" s="18" t="s">
        <v>21</v>
      </c>
      <c r="C39" s="31">
        <v>63.752032256507796</v>
      </c>
      <c r="D39" s="40"/>
      <c r="E39" s="26">
        <v>66.87596268418147</v>
      </c>
      <c r="F39" s="19"/>
      <c r="G39" s="22"/>
      <c r="H39" s="140"/>
    </row>
    <row r="40" spans="1:8" ht="12.75" customHeight="1">
      <c r="A40" s="17"/>
      <c r="B40" s="18" t="s">
        <v>22</v>
      </c>
      <c r="C40" s="31">
        <v>10.990742728390686</v>
      </c>
      <c r="D40" s="40"/>
      <c r="E40" s="26">
        <v>11.693888226917377</v>
      </c>
      <c r="F40" s="19"/>
      <c r="G40" s="22"/>
      <c r="H40" s="140"/>
    </row>
    <row r="41" spans="1:8" ht="12.75" customHeight="1">
      <c r="A41" s="17"/>
      <c r="B41" s="18"/>
      <c r="C41" s="31"/>
      <c r="D41" s="40"/>
      <c r="E41" s="26"/>
      <c r="F41" s="19"/>
      <c r="G41" s="22"/>
      <c r="H41" s="140"/>
    </row>
    <row r="42" spans="1:8" ht="12.75" customHeight="1">
      <c r="A42" s="136" t="s">
        <v>23</v>
      </c>
      <c r="B42" s="137"/>
      <c r="C42" s="31"/>
      <c r="D42" s="40"/>
      <c r="E42" s="26"/>
      <c r="F42" s="19"/>
      <c r="G42" s="22"/>
      <c r="H42" s="140"/>
    </row>
    <row r="43" spans="1:8" ht="12.75" customHeight="1">
      <c r="A43" s="17"/>
      <c r="B43" s="18" t="s">
        <v>20</v>
      </c>
      <c r="C43" s="41">
        <v>25.5</v>
      </c>
      <c r="D43" s="40"/>
      <c r="E43" s="26">
        <v>22</v>
      </c>
      <c r="F43" s="19"/>
      <c r="G43" s="22"/>
      <c r="H43" s="140"/>
    </row>
    <row r="44" spans="1:8" ht="12.75" customHeight="1">
      <c r="A44" s="17"/>
      <c r="B44" s="18" t="s">
        <v>21</v>
      </c>
      <c r="C44" s="41">
        <v>63.3</v>
      </c>
      <c r="D44" s="40"/>
      <c r="E44" s="26">
        <v>65.7</v>
      </c>
      <c r="F44" s="19"/>
      <c r="G44" s="22"/>
      <c r="H44" s="140"/>
    </row>
    <row r="45" spans="1:8" ht="12.75" customHeight="1">
      <c r="A45" s="17"/>
      <c r="B45" s="18" t="s">
        <v>22</v>
      </c>
      <c r="C45" s="41">
        <v>11.2</v>
      </c>
      <c r="D45" s="40"/>
      <c r="E45" s="26">
        <v>12.3</v>
      </c>
      <c r="F45" s="19"/>
      <c r="G45" s="22"/>
      <c r="H45" s="140"/>
    </row>
    <row r="46" spans="1:8" ht="12.75" customHeight="1">
      <c r="A46" s="17"/>
      <c r="B46" s="18"/>
      <c r="C46" s="31"/>
      <c r="D46" s="40"/>
      <c r="E46" s="26"/>
      <c r="F46" s="19"/>
      <c r="G46" s="22"/>
      <c r="H46" s="140"/>
    </row>
    <row r="47" spans="1:8" ht="12.75" customHeight="1">
      <c r="A47" s="168" t="s">
        <v>24</v>
      </c>
      <c r="B47" s="169"/>
      <c r="C47" s="31"/>
      <c r="D47" s="40"/>
      <c r="F47" s="19"/>
      <c r="G47" s="22"/>
      <c r="H47" s="140"/>
    </row>
    <row r="48" spans="1:8" ht="12.75" customHeight="1">
      <c r="A48" s="170"/>
      <c r="B48" s="171"/>
      <c r="C48" s="31"/>
      <c r="D48" s="40"/>
      <c r="F48" s="19"/>
      <c r="G48" s="22"/>
      <c r="H48" s="140"/>
    </row>
    <row r="49" spans="1:8" ht="12.75" customHeight="1">
      <c r="A49" s="17"/>
      <c r="B49" s="18" t="s">
        <v>20</v>
      </c>
      <c r="C49" s="31">
        <v>19.5</v>
      </c>
      <c r="D49" s="40"/>
      <c r="E49" s="26">
        <v>15.8</v>
      </c>
      <c r="F49" s="19"/>
      <c r="G49" s="22"/>
      <c r="H49" s="140"/>
    </row>
    <row r="50" spans="1:8" ht="12.75" customHeight="1">
      <c r="A50" s="17"/>
      <c r="B50" s="18" t="s">
        <v>21</v>
      </c>
      <c r="C50" s="31">
        <v>73.7</v>
      </c>
      <c r="D50" s="40"/>
      <c r="E50" s="26">
        <v>78.8</v>
      </c>
      <c r="F50" s="19"/>
      <c r="G50" s="22"/>
      <c r="H50" s="140"/>
    </row>
    <row r="51" spans="1:8" ht="12.75" customHeight="1">
      <c r="A51" s="17"/>
      <c r="B51" s="18" t="s">
        <v>22</v>
      </c>
      <c r="C51" s="31">
        <v>6.8</v>
      </c>
      <c r="D51" s="40"/>
      <c r="E51" s="26">
        <v>5.4</v>
      </c>
      <c r="F51" s="19"/>
      <c r="G51" s="22"/>
      <c r="H51" s="140"/>
    </row>
    <row r="52" spans="1:8" ht="21.75" customHeight="1">
      <c r="A52" s="17"/>
      <c r="B52" s="18"/>
      <c r="C52" s="31"/>
      <c r="D52" s="40"/>
      <c r="E52" s="26"/>
      <c r="F52" s="19"/>
      <c r="G52" s="22"/>
      <c r="H52" s="141"/>
    </row>
    <row r="53" spans="1:8" ht="12.75" customHeight="1">
      <c r="A53" s="136" t="s">
        <v>166</v>
      </c>
      <c r="B53" s="137"/>
      <c r="C53" s="31"/>
      <c r="D53" s="40"/>
      <c r="E53" s="26"/>
      <c r="F53" s="19"/>
      <c r="G53" s="22"/>
      <c r="H53" s="104" t="s">
        <v>214</v>
      </c>
    </row>
    <row r="54" spans="1:8" ht="12.75" customHeight="1">
      <c r="A54" s="17"/>
      <c r="B54" s="18" t="s">
        <v>25</v>
      </c>
      <c r="C54" s="38">
        <v>572311</v>
      </c>
      <c r="D54" s="42"/>
      <c r="E54" s="38">
        <v>618455</v>
      </c>
      <c r="F54" s="42"/>
      <c r="G54" s="22"/>
      <c r="H54" s="173" t="s">
        <v>193</v>
      </c>
    </row>
    <row r="55" spans="1:8" ht="12.75" customHeight="1">
      <c r="A55" s="17"/>
      <c r="B55" s="18" t="s">
        <v>26</v>
      </c>
      <c r="C55" s="38">
        <v>1016</v>
      </c>
      <c r="D55" s="42"/>
      <c r="E55" s="38">
        <v>1341</v>
      </c>
      <c r="F55" s="42"/>
      <c r="G55" s="22"/>
      <c r="H55" s="173"/>
    </row>
    <row r="56" spans="1:8" ht="12.75" customHeight="1">
      <c r="A56" s="17"/>
      <c r="B56" s="18" t="s">
        <v>27</v>
      </c>
      <c r="C56" s="38">
        <v>2910</v>
      </c>
      <c r="D56" s="42"/>
      <c r="E56" s="38">
        <v>3658</v>
      </c>
      <c r="F56" s="42"/>
      <c r="G56" s="22"/>
      <c r="H56" s="173"/>
    </row>
    <row r="57" spans="1:8" ht="12.75" customHeight="1">
      <c r="A57" s="17"/>
      <c r="B57" s="18" t="s">
        <v>28</v>
      </c>
      <c r="C57" s="38">
        <v>109</v>
      </c>
      <c r="D57" s="42"/>
      <c r="E57" s="38">
        <v>279</v>
      </c>
      <c r="F57" s="42"/>
      <c r="G57" s="22"/>
      <c r="H57" s="173"/>
    </row>
    <row r="58" spans="1:8" ht="12.75" customHeight="1">
      <c r="A58" s="17"/>
      <c r="B58" s="18" t="s">
        <v>29</v>
      </c>
      <c r="C58" s="38">
        <v>163</v>
      </c>
      <c r="D58" s="42"/>
      <c r="E58" s="38">
        <v>360</v>
      </c>
      <c r="F58" s="42"/>
      <c r="G58" s="22"/>
      <c r="H58" s="173"/>
    </row>
    <row r="59" spans="1:8" ht="12.75" customHeight="1">
      <c r="A59" s="17"/>
      <c r="B59" s="18" t="s">
        <v>30</v>
      </c>
      <c r="C59" s="38">
        <v>10</v>
      </c>
      <c r="D59" s="42"/>
      <c r="E59" s="38">
        <v>661</v>
      </c>
      <c r="F59" s="42"/>
      <c r="G59" s="22"/>
      <c r="H59" s="173"/>
    </row>
    <row r="60" spans="1:8" ht="7.5" customHeight="1">
      <c r="A60" s="17"/>
      <c r="B60" s="18"/>
      <c r="C60" s="31"/>
      <c r="D60" s="40"/>
      <c r="E60" s="26"/>
      <c r="F60" s="19"/>
      <c r="G60" s="22"/>
      <c r="H60" s="37"/>
    </row>
    <row r="61" spans="1:8" ht="12.75" customHeight="1">
      <c r="A61" s="136" t="s">
        <v>50</v>
      </c>
      <c r="B61" s="137"/>
      <c r="C61" s="26"/>
      <c r="D61" s="22"/>
      <c r="E61" s="20"/>
      <c r="F61" s="19"/>
      <c r="G61" s="22"/>
      <c r="H61" s="112" t="s">
        <v>213</v>
      </c>
    </row>
    <row r="62" spans="1:8" ht="12.75" customHeight="1">
      <c r="A62" s="17"/>
      <c r="B62" s="18" t="s">
        <v>51</v>
      </c>
      <c r="C62" s="26"/>
      <c r="D62" s="22"/>
      <c r="E62" s="31">
        <v>94.78946872303554</v>
      </c>
      <c r="F62" s="19"/>
      <c r="G62" s="22"/>
      <c r="H62" s="140" t="s">
        <v>172</v>
      </c>
    </row>
    <row r="63" spans="1:8" ht="12.75" customHeight="1">
      <c r="A63" s="17"/>
      <c r="B63" s="18" t="s">
        <v>52</v>
      </c>
      <c r="C63" s="26"/>
      <c r="D63" s="22"/>
      <c r="E63" s="31">
        <v>0.25247801150000365</v>
      </c>
      <c r="F63" s="19"/>
      <c r="G63" s="22"/>
      <c r="H63" s="140"/>
    </row>
    <row r="64" spans="1:8" ht="12.75" customHeight="1">
      <c r="A64" s="17"/>
      <c r="B64" s="18" t="s">
        <v>53</v>
      </c>
      <c r="C64" s="26"/>
      <c r="D64" s="22"/>
      <c r="E64" s="31">
        <v>0.5699245176306802</v>
      </c>
      <c r="F64" s="19"/>
      <c r="G64" s="22"/>
      <c r="H64" s="140"/>
    </row>
    <row r="65" spans="1:8" ht="12.75" customHeight="1">
      <c r="A65" s="17"/>
      <c r="B65" s="18" t="s">
        <v>54</v>
      </c>
      <c r="C65" s="26"/>
      <c r="D65" s="22"/>
      <c r="E65" s="31">
        <v>1.4849941629868106</v>
      </c>
      <c r="F65" s="19"/>
      <c r="G65" s="22"/>
      <c r="H65" s="140"/>
    </row>
    <row r="66" spans="1:8" ht="12.75" customHeight="1">
      <c r="A66" s="17"/>
      <c r="B66" s="18" t="s">
        <v>55</v>
      </c>
      <c r="C66" s="26"/>
      <c r="D66" s="22"/>
      <c r="E66" s="31">
        <v>0.6064692958604337</v>
      </c>
      <c r="F66" s="19"/>
      <c r="G66" s="22"/>
      <c r="H66" s="140"/>
    </row>
    <row r="67" spans="1:8" ht="12.75" customHeight="1">
      <c r="A67" s="17"/>
      <c r="B67" s="18" t="s">
        <v>56</v>
      </c>
      <c r="C67" s="26"/>
      <c r="D67" s="22"/>
      <c r="E67" s="31">
        <v>0.991784675846367</v>
      </c>
      <c r="F67" s="19"/>
      <c r="G67" s="22"/>
      <c r="H67" s="140"/>
    </row>
    <row r="68" spans="1:8" ht="12.75" customHeight="1">
      <c r="A68" s="17"/>
      <c r="B68" s="18" t="s">
        <v>57</v>
      </c>
      <c r="C68" s="26"/>
      <c r="D68" s="22"/>
      <c r="E68" s="31">
        <v>1.304880613140168</v>
      </c>
      <c r="F68" s="19"/>
      <c r="G68" s="22"/>
      <c r="H68" s="140"/>
    </row>
    <row r="69" spans="1:8" ht="12" customHeight="1" thickBot="1">
      <c r="A69" s="32"/>
      <c r="B69" s="33"/>
      <c r="C69" s="34"/>
      <c r="D69" s="86"/>
      <c r="E69" s="49"/>
      <c r="F69" s="35"/>
      <c r="G69" s="36"/>
      <c r="H69" s="113"/>
    </row>
    <row r="70" spans="1:8" ht="18" customHeight="1">
      <c r="A70" s="117"/>
      <c r="B70" s="117"/>
      <c r="C70" s="122"/>
      <c r="D70" s="123"/>
      <c r="E70" s="124"/>
      <c r="F70" s="120"/>
      <c r="G70" s="121"/>
      <c r="H70" s="125" t="s">
        <v>239</v>
      </c>
    </row>
    <row r="71" spans="1:8" ht="12.75">
      <c r="A71" s="136" t="s">
        <v>31</v>
      </c>
      <c r="B71" s="137"/>
      <c r="C71" s="20"/>
      <c r="D71" s="21"/>
      <c r="E71" s="20"/>
      <c r="F71" s="19"/>
      <c r="G71" s="22"/>
      <c r="H71" s="104" t="s">
        <v>222</v>
      </c>
    </row>
    <row r="72" spans="1:9" ht="19.5" customHeight="1">
      <c r="A72" s="28"/>
      <c r="B72" s="29" t="s">
        <v>32</v>
      </c>
      <c r="C72" s="12">
        <v>602025</v>
      </c>
      <c r="D72" s="43"/>
      <c r="E72" s="12">
        <v>689565</v>
      </c>
      <c r="F72" s="19"/>
      <c r="G72" s="22">
        <f>((E72-C72)/C72)*100</f>
        <v>14.540924380216769</v>
      </c>
      <c r="H72" s="140" t="s">
        <v>227</v>
      </c>
      <c r="I72" s="4"/>
    </row>
    <row r="73" spans="1:8" ht="19.5" customHeight="1">
      <c r="A73" s="17"/>
      <c r="B73" s="18" t="s">
        <v>225</v>
      </c>
      <c r="C73" s="38">
        <v>576519</v>
      </c>
      <c r="D73" s="44" t="s">
        <v>33</v>
      </c>
      <c r="E73" s="38">
        <v>624754</v>
      </c>
      <c r="F73" s="44" t="s">
        <v>34</v>
      </c>
      <c r="G73" s="22">
        <v>8.4</v>
      </c>
      <c r="H73" s="140"/>
    </row>
    <row r="74" spans="1:8" ht="19.5" customHeight="1">
      <c r="A74" s="17"/>
      <c r="B74" s="18" t="s">
        <v>226</v>
      </c>
      <c r="C74" s="38">
        <v>25506</v>
      </c>
      <c r="D74" s="44" t="s">
        <v>35</v>
      </c>
      <c r="E74" s="38">
        <v>64811</v>
      </c>
      <c r="F74" s="44" t="s">
        <v>36</v>
      </c>
      <c r="G74" s="22">
        <v>156.9</v>
      </c>
      <c r="H74" s="140"/>
    </row>
    <row r="75" spans="1:8" ht="10.5" customHeight="1">
      <c r="A75" s="17"/>
      <c r="B75" s="45"/>
      <c r="C75" s="38"/>
      <c r="D75" s="39"/>
      <c r="E75" s="38"/>
      <c r="F75" s="44"/>
      <c r="G75" s="22"/>
      <c r="H75" s="140"/>
    </row>
    <row r="76" spans="1:8" ht="10.5" customHeight="1">
      <c r="A76" s="17"/>
      <c r="B76" s="45"/>
      <c r="C76" s="38"/>
      <c r="D76" s="39"/>
      <c r="E76" s="38"/>
      <c r="F76" s="44"/>
      <c r="G76" s="22"/>
      <c r="H76" s="140"/>
    </row>
    <row r="77" spans="1:8" ht="10.5" customHeight="1">
      <c r="A77" s="17"/>
      <c r="B77" s="45"/>
      <c r="C77" s="38"/>
      <c r="D77" s="39"/>
      <c r="E77" s="38"/>
      <c r="F77" s="44"/>
      <c r="G77" s="22"/>
      <c r="H77" s="140"/>
    </row>
    <row r="78" spans="1:8" ht="10.5" customHeight="1">
      <c r="A78" s="17"/>
      <c r="B78" s="45"/>
      <c r="C78" s="38"/>
      <c r="D78" s="39"/>
      <c r="E78" s="38"/>
      <c r="F78" s="44"/>
      <c r="G78" s="22"/>
      <c r="H78" s="140"/>
    </row>
    <row r="79" spans="1:8" ht="10.5" customHeight="1">
      <c r="A79" s="17"/>
      <c r="B79" s="45"/>
      <c r="C79" s="38"/>
      <c r="D79" s="39"/>
      <c r="E79" s="38"/>
      <c r="F79" s="44"/>
      <c r="G79" s="22"/>
      <c r="H79" s="140"/>
    </row>
    <row r="80" spans="1:8" ht="1.5" customHeight="1">
      <c r="A80" s="17"/>
      <c r="B80" s="45"/>
      <c r="C80" s="38"/>
      <c r="D80" s="39"/>
      <c r="E80" s="38"/>
      <c r="F80" s="44"/>
      <c r="G80" s="22"/>
      <c r="H80" s="140"/>
    </row>
    <row r="81" spans="1:8" ht="1.5" customHeight="1">
      <c r="A81" s="17"/>
      <c r="B81" s="45"/>
      <c r="C81" s="38"/>
      <c r="D81" s="39"/>
      <c r="E81" s="38"/>
      <c r="F81" s="44"/>
      <c r="G81" s="22"/>
      <c r="H81" s="101"/>
    </row>
    <row r="82" spans="1:8" ht="12.75" customHeight="1">
      <c r="A82" s="143" t="s">
        <v>37</v>
      </c>
      <c r="B82" s="145"/>
      <c r="C82" s="38"/>
      <c r="D82" s="39"/>
      <c r="E82" s="31"/>
      <c r="F82" s="19"/>
      <c r="G82" s="22"/>
      <c r="H82" s="37"/>
    </row>
    <row r="83" spans="1:8" ht="12" customHeight="1">
      <c r="A83" s="17"/>
      <c r="B83" s="18" t="s">
        <v>38</v>
      </c>
      <c r="C83" s="38">
        <v>5024</v>
      </c>
      <c r="D83" s="46"/>
      <c r="E83" s="38">
        <v>17459</v>
      </c>
      <c r="F83" s="19"/>
      <c r="G83" s="22"/>
      <c r="H83" s="140" t="s">
        <v>194</v>
      </c>
    </row>
    <row r="84" spans="1:8" ht="12" customHeight="1">
      <c r="A84" s="17"/>
      <c r="B84" s="18" t="s">
        <v>39</v>
      </c>
      <c r="C84" s="38">
        <v>7863</v>
      </c>
      <c r="D84" s="46"/>
      <c r="E84" s="38">
        <v>11870</v>
      </c>
      <c r="F84" s="19"/>
      <c r="G84" s="22"/>
      <c r="H84" s="141"/>
    </row>
    <row r="85" spans="1:8" ht="12" customHeight="1">
      <c r="A85" s="17"/>
      <c r="B85" s="18" t="s">
        <v>40</v>
      </c>
      <c r="C85" s="20"/>
      <c r="D85" s="18"/>
      <c r="E85" s="38">
        <v>4952</v>
      </c>
      <c r="F85" s="19"/>
      <c r="G85" s="22"/>
      <c r="H85" s="141"/>
    </row>
    <row r="86" spans="1:8" ht="12" customHeight="1">
      <c r="A86" s="17"/>
      <c r="B86" s="18" t="s">
        <v>41</v>
      </c>
      <c r="C86" s="20"/>
      <c r="D86" s="18"/>
      <c r="E86" s="38">
        <v>4939</v>
      </c>
      <c r="F86" s="19"/>
      <c r="G86" s="22"/>
      <c r="H86" s="141"/>
    </row>
    <row r="87" spans="1:8" ht="12" customHeight="1">
      <c r="A87" s="17"/>
      <c r="B87" s="18" t="s">
        <v>42</v>
      </c>
      <c r="C87" s="20"/>
      <c r="D87" s="18"/>
      <c r="E87" s="38">
        <v>3245</v>
      </c>
      <c r="F87" s="19"/>
      <c r="G87" s="22"/>
      <c r="H87" s="141"/>
    </row>
    <row r="88" spans="1:8" ht="12" customHeight="1">
      <c r="A88" s="17"/>
      <c r="B88" s="18" t="s">
        <v>43</v>
      </c>
      <c r="C88" s="20"/>
      <c r="D88" s="18"/>
      <c r="E88" s="38">
        <v>2411</v>
      </c>
      <c r="F88" s="19"/>
      <c r="G88" s="22"/>
      <c r="H88" s="141"/>
    </row>
    <row r="89" spans="1:8" ht="12" customHeight="1">
      <c r="A89" s="17"/>
      <c r="B89" s="18" t="s">
        <v>44</v>
      </c>
      <c r="C89" s="20"/>
      <c r="D89" s="18"/>
      <c r="E89" s="38">
        <v>1778</v>
      </c>
      <c r="F89" s="19"/>
      <c r="G89" s="22"/>
      <c r="H89" s="141"/>
    </row>
    <row r="90" spans="1:8" ht="12" customHeight="1">
      <c r="A90" s="17"/>
      <c r="B90" s="18" t="s">
        <v>45</v>
      </c>
      <c r="C90" s="20"/>
      <c r="D90" s="18"/>
      <c r="E90" s="38">
        <v>1424</v>
      </c>
      <c r="F90" s="19"/>
      <c r="G90" s="22"/>
      <c r="H90" s="141"/>
    </row>
    <row r="91" spans="1:8" ht="12" customHeight="1">
      <c r="A91" s="17"/>
      <c r="B91" s="18" t="s">
        <v>46</v>
      </c>
      <c r="C91" s="38"/>
      <c r="D91" s="39"/>
      <c r="E91" s="38">
        <v>1313</v>
      </c>
      <c r="F91" s="19"/>
      <c r="G91" s="22"/>
      <c r="H91" s="141"/>
    </row>
    <row r="92" spans="1:8" ht="12" customHeight="1">
      <c r="A92" s="17"/>
      <c r="B92" s="18" t="s">
        <v>48</v>
      </c>
      <c r="C92" s="38"/>
      <c r="D92" s="39"/>
      <c r="E92" s="38">
        <v>1259</v>
      </c>
      <c r="F92" s="19"/>
      <c r="G92" s="22"/>
      <c r="H92" s="141"/>
    </row>
    <row r="93" spans="1:8" ht="12" customHeight="1">
      <c r="A93" s="17"/>
      <c r="B93" s="18" t="s">
        <v>47</v>
      </c>
      <c r="C93" s="38"/>
      <c r="D93" s="39"/>
      <c r="E93" s="38">
        <v>1190</v>
      </c>
      <c r="F93" s="19"/>
      <c r="G93" s="22"/>
      <c r="H93" s="141"/>
    </row>
    <row r="94" spans="1:8" ht="12" customHeight="1">
      <c r="A94" s="17"/>
      <c r="B94" s="18" t="s">
        <v>49</v>
      </c>
      <c r="C94" s="38"/>
      <c r="D94" s="39"/>
      <c r="E94" s="38">
        <v>12971</v>
      </c>
      <c r="F94" s="19"/>
      <c r="G94" s="22"/>
      <c r="H94" s="141"/>
    </row>
    <row r="95" spans="1:8" ht="6" customHeight="1">
      <c r="A95" s="17"/>
      <c r="B95" s="18"/>
      <c r="C95" s="38"/>
      <c r="D95" s="39"/>
      <c r="E95" s="38"/>
      <c r="F95" s="19"/>
      <c r="G95" s="22"/>
      <c r="H95" s="37"/>
    </row>
    <row r="96" spans="1:9" ht="12.75">
      <c r="A96" s="136" t="s">
        <v>218</v>
      </c>
      <c r="B96" s="137"/>
      <c r="C96" s="47"/>
      <c r="D96" s="48"/>
      <c r="E96" s="47"/>
      <c r="F96" s="19"/>
      <c r="G96" s="22"/>
      <c r="H96" s="114" t="s">
        <v>224</v>
      </c>
      <c r="I96" s="28"/>
    </row>
    <row r="97" spans="1:8" ht="12.75">
      <c r="A97" s="136" t="s">
        <v>195</v>
      </c>
      <c r="B97" s="137"/>
      <c r="C97" s="47"/>
      <c r="D97" s="48"/>
      <c r="E97" s="47"/>
      <c r="F97" s="19"/>
      <c r="G97" s="22"/>
      <c r="H97" s="110"/>
    </row>
    <row r="98" spans="1:8" ht="12.75" customHeight="1">
      <c r="A98" s="17"/>
      <c r="B98" s="18" t="s">
        <v>196</v>
      </c>
      <c r="C98" s="31">
        <v>4.191264331054579</v>
      </c>
      <c r="D98" s="40"/>
      <c r="E98" s="31">
        <v>2.109624469872917</v>
      </c>
      <c r="F98" s="19"/>
      <c r="G98" s="22"/>
      <c r="H98" s="140" t="s">
        <v>198</v>
      </c>
    </row>
    <row r="99" spans="1:8" ht="12.75" customHeight="1">
      <c r="A99" s="17"/>
      <c r="B99" s="18" t="s">
        <v>197</v>
      </c>
      <c r="C99" s="31">
        <v>10.538905398382218</v>
      </c>
      <c r="D99" s="40"/>
      <c r="E99" s="31">
        <v>6.420556109997104</v>
      </c>
      <c r="F99" s="19"/>
      <c r="G99" s="22"/>
      <c r="H99" s="140"/>
    </row>
    <row r="100" spans="1:8" ht="12.75" customHeight="1">
      <c r="A100" s="17"/>
      <c r="B100" s="18" t="s">
        <v>58</v>
      </c>
      <c r="C100" s="31">
        <v>26.012890730844916</v>
      </c>
      <c r="D100" s="40"/>
      <c r="E100" s="31">
        <v>20.568285164558457</v>
      </c>
      <c r="F100" s="19"/>
      <c r="G100" s="22"/>
      <c r="H100" s="140"/>
    </row>
    <row r="101" spans="1:8" ht="12.75" customHeight="1">
      <c r="A101" s="17"/>
      <c r="B101" s="18" t="s">
        <v>59</v>
      </c>
      <c r="C101" s="31">
        <v>11.78311411983671</v>
      </c>
      <c r="D101" s="40"/>
      <c r="E101" s="31">
        <v>12.990903674133488</v>
      </c>
      <c r="F101" s="19"/>
      <c r="G101" s="22"/>
      <c r="H101" s="140"/>
    </row>
    <row r="102" spans="1:8" ht="12.75" customHeight="1">
      <c r="A102" s="17"/>
      <c r="B102" s="18" t="s">
        <v>60</v>
      </c>
      <c r="C102" s="31">
        <v>30.907326217223474</v>
      </c>
      <c r="D102" s="40"/>
      <c r="E102" s="31">
        <v>35.300791201412316</v>
      </c>
      <c r="F102" s="19"/>
      <c r="G102" s="22"/>
      <c r="H102" s="140"/>
    </row>
    <row r="103" spans="1:8" ht="12.75" customHeight="1">
      <c r="A103" s="17"/>
      <c r="B103" s="18" t="s">
        <v>61</v>
      </c>
      <c r="C103" s="31">
        <v>7.619612389671423</v>
      </c>
      <c r="D103" s="40"/>
      <c r="E103" s="31">
        <v>9.632586651220192</v>
      </c>
      <c r="F103" s="19"/>
      <c r="G103" s="22"/>
      <c r="H103" s="140"/>
    </row>
    <row r="104" spans="1:8" ht="12.75" customHeight="1">
      <c r="A104" s="17"/>
      <c r="B104" s="18" t="s">
        <v>62</v>
      </c>
      <c r="C104" s="31">
        <v>8.64394131208273</v>
      </c>
      <c r="D104" s="40"/>
      <c r="E104" s="31">
        <v>12.274597988883704</v>
      </c>
      <c r="F104" s="19"/>
      <c r="G104" s="22"/>
      <c r="H104" s="140"/>
    </row>
    <row r="105" spans="1:8" ht="12.75" customHeight="1">
      <c r="A105" s="17"/>
      <c r="B105" s="18" t="s">
        <v>63</v>
      </c>
      <c r="C105" s="31"/>
      <c r="D105" s="40"/>
      <c r="E105" s="31">
        <v>0.3643326624693084</v>
      </c>
      <c r="F105" s="19"/>
      <c r="G105" s="22"/>
      <c r="H105" s="140"/>
    </row>
    <row r="106" spans="1:8" ht="12.75" customHeight="1">
      <c r="A106" s="17"/>
      <c r="B106" s="18" t="s">
        <v>30</v>
      </c>
      <c r="C106" s="31">
        <v>0.3029455009039503</v>
      </c>
      <c r="D106" s="40"/>
      <c r="E106" s="31">
        <v>0.3383220774525122</v>
      </c>
      <c r="F106" s="19"/>
      <c r="G106" s="22"/>
      <c r="H106" s="140"/>
    </row>
    <row r="107" spans="1:8" ht="3.75" customHeight="1">
      <c r="A107" s="17"/>
      <c r="B107" s="18"/>
      <c r="C107" s="38"/>
      <c r="D107" s="39"/>
      <c r="E107" s="38"/>
      <c r="F107" s="19"/>
      <c r="G107" s="22"/>
      <c r="H107" s="37"/>
    </row>
    <row r="108" spans="1:8" ht="12.75">
      <c r="A108" s="136" t="s">
        <v>64</v>
      </c>
      <c r="B108" s="137"/>
      <c r="C108" s="20"/>
      <c r="D108" s="21"/>
      <c r="E108" s="20"/>
      <c r="F108" s="19"/>
      <c r="G108" s="22"/>
      <c r="H108" s="130" t="s">
        <v>165</v>
      </c>
    </row>
    <row r="109" spans="1:8" ht="12.75">
      <c r="A109" s="136" t="s">
        <v>65</v>
      </c>
      <c r="B109" s="137"/>
      <c r="C109" s="20"/>
      <c r="D109" s="21"/>
      <c r="E109" s="20"/>
      <c r="F109" s="19"/>
      <c r="G109" s="22"/>
      <c r="H109" s="130"/>
    </row>
    <row r="110" spans="1:8" ht="12.75" customHeight="1">
      <c r="A110" s="17"/>
      <c r="B110" s="18" t="s">
        <v>66</v>
      </c>
      <c r="C110" s="26">
        <v>94.4</v>
      </c>
      <c r="D110" s="22"/>
      <c r="E110" s="31">
        <v>96.8</v>
      </c>
      <c r="F110" s="19"/>
      <c r="G110" s="22"/>
      <c r="H110" s="130"/>
    </row>
    <row r="111" spans="1:8" ht="12.75" customHeight="1" thickBot="1">
      <c r="A111" s="32"/>
      <c r="B111" s="33" t="s">
        <v>67</v>
      </c>
      <c r="C111" s="49">
        <v>5.6</v>
      </c>
      <c r="D111" s="36"/>
      <c r="E111" s="34">
        <v>3.2</v>
      </c>
      <c r="F111" s="35"/>
      <c r="G111" s="36"/>
      <c r="H111" s="131"/>
    </row>
    <row r="112" spans="1:8" ht="15.75" customHeight="1">
      <c r="A112" s="117"/>
      <c r="B112" s="117"/>
      <c r="C112" s="124"/>
      <c r="D112" s="121"/>
      <c r="E112" s="122"/>
      <c r="F112" s="120"/>
      <c r="G112" s="121"/>
      <c r="H112" s="120" t="s">
        <v>240</v>
      </c>
    </row>
    <row r="113" ht="21" customHeight="1">
      <c r="H113" s="82"/>
    </row>
    <row r="114" ht="13.5" thickBot="1"/>
    <row r="115" spans="1:8" ht="12.75">
      <c r="A115" s="153" t="s">
        <v>174</v>
      </c>
      <c r="B115" s="154"/>
      <c r="C115" s="148" t="s">
        <v>168</v>
      </c>
      <c r="D115" s="149"/>
      <c r="E115" s="148" t="s">
        <v>169</v>
      </c>
      <c r="F115" s="149"/>
      <c r="G115" s="77" t="s">
        <v>3</v>
      </c>
      <c r="H115" s="162" t="s">
        <v>4</v>
      </c>
    </row>
    <row r="116" spans="1:8" ht="13.5" thickBot="1">
      <c r="A116" s="155"/>
      <c r="B116" s="156"/>
      <c r="C116" s="150"/>
      <c r="D116" s="151"/>
      <c r="E116" s="150"/>
      <c r="F116" s="151"/>
      <c r="G116" s="78" t="s">
        <v>5</v>
      </c>
      <c r="H116" s="129"/>
    </row>
    <row r="117" spans="1:8" ht="3.75" customHeight="1">
      <c r="A117" s="8"/>
      <c r="B117" s="7"/>
      <c r="C117" s="52"/>
      <c r="D117" s="52"/>
      <c r="E117" s="23"/>
      <c r="G117" s="53"/>
      <c r="H117" s="10"/>
    </row>
    <row r="118" spans="1:8" ht="12.75">
      <c r="A118" s="103" t="s">
        <v>177</v>
      </c>
      <c r="B118" s="18"/>
      <c r="C118" s="68">
        <v>3.23</v>
      </c>
      <c r="D118" s="68"/>
      <c r="E118" s="69">
        <v>3.06</v>
      </c>
      <c r="G118" s="56"/>
      <c r="H118" s="106" t="s">
        <v>215</v>
      </c>
    </row>
    <row r="119" spans="1:8" ht="7.5" customHeight="1">
      <c r="A119" s="87"/>
      <c r="B119" s="24"/>
      <c r="C119" s="52"/>
      <c r="D119" s="52"/>
      <c r="E119" s="23"/>
      <c r="G119" s="88"/>
      <c r="H119" s="115"/>
    </row>
    <row r="120" spans="1:8" ht="12.75" customHeight="1">
      <c r="A120" s="28" t="s">
        <v>175</v>
      </c>
      <c r="B120" s="18"/>
      <c r="C120" s="54">
        <v>185459</v>
      </c>
      <c r="D120" s="65" t="s">
        <v>109</v>
      </c>
      <c r="E120" s="55">
        <v>223790</v>
      </c>
      <c r="F120" s="66" t="s">
        <v>109</v>
      </c>
      <c r="G120" s="88"/>
      <c r="H120" s="140" t="s">
        <v>223</v>
      </c>
    </row>
    <row r="121" spans="1:8" ht="12.75">
      <c r="A121" s="17"/>
      <c r="B121" s="61" t="s">
        <v>110</v>
      </c>
      <c r="C121" s="57">
        <v>23408</v>
      </c>
      <c r="D121" s="67" t="s">
        <v>111</v>
      </c>
      <c r="E121" s="58">
        <v>35841</v>
      </c>
      <c r="F121" s="67" t="s">
        <v>112</v>
      </c>
      <c r="G121" s="88"/>
      <c r="H121" s="140"/>
    </row>
    <row r="122" spans="1:8" ht="12.75">
      <c r="A122" s="17"/>
      <c r="B122" s="61" t="s">
        <v>113</v>
      </c>
      <c r="C122" s="57">
        <v>46010</v>
      </c>
      <c r="D122" s="67" t="s">
        <v>114</v>
      </c>
      <c r="E122" s="58">
        <v>60800</v>
      </c>
      <c r="F122" s="67" t="s">
        <v>115</v>
      </c>
      <c r="G122" s="88"/>
      <c r="H122" s="140"/>
    </row>
    <row r="123" spans="1:8" ht="12.75">
      <c r="A123" s="17"/>
      <c r="B123" s="61" t="s">
        <v>116</v>
      </c>
      <c r="C123" s="57">
        <v>32249</v>
      </c>
      <c r="D123" s="67" t="s">
        <v>117</v>
      </c>
      <c r="E123" s="58">
        <v>38356</v>
      </c>
      <c r="F123" s="67" t="s">
        <v>118</v>
      </c>
      <c r="G123" s="88"/>
      <c r="H123" s="140"/>
    </row>
    <row r="124" spans="1:8" ht="12.75">
      <c r="A124" s="17"/>
      <c r="B124" s="61" t="s">
        <v>119</v>
      </c>
      <c r="C124" s="57">
        <v>47361</v>
      </c>
      <c r="D124" s="67" t="s">
        <v>120</v>
      </c>
      <c r="E124" s="58">
        <v>49064</v>
      </c>
      <c r="F124" s="67" t="s">
        <v>121</v>
      </c>
      <c r="G124" s="88"/>
      <c r="H124" s="140"/>
    </row>
    <row r="125" spans="1:8" ht="12.75">
      <c r="A125" s="17"/>
      <c r="B125" s="61" t="s">
        <v>122</v>
      </c>
      <c r="C125" s="57">
        <v>25514</v>
      </c>
      <c r="D125" s="67" t="s">
        <v>123</v>
      </c>
      <c r="E125" s="58">
        <v>26337</v>
      </c>
      <c r="F125" s="67" t="s">
        <v>124</v>
      </c>
      <c r="G125" s="88"/>
      <c r="H125" s="140"/>
    </row>
    <row r="126" spans="1:8" ht="12.75">
      <c r="A126" s="17"/>
      <c r="B126" s="61" t="s">
        <v>125</v>
      </c>
      <c r="C126" s="57">
        <v>8027</v>
      </c>
      <c r="D126" s="67" t="s">
        <v>126</v>
      </c>
      <c r="E126" s="58">
        <v>10150</v>
      </c>
      <c r="F126" s="67" t="s">
        <v>127</v>
      </c>
      <c r="G126" s="88"/>
      <c r="H126" s="140"/>
    </row>
    <row r="127" spans="1:8" ht="12.75">
      <c r="A127" s="17"/>
      <c r="B127" s="61" t="s">
        <v>128</v>
      </c>
      <c r="C127" s="57">
        <v>2094</v>
      </c>
      <c r="D127" s="67" t="s">
        <v>129</v>
      </c>
      <c r="E127" s="58">
        <v>2421</v>
      </c>
      <c r="F127" s="67" t="s">
        <v>129</v>
      </c>
      <c r="G127" s="88"/>
      <c r="H127" s="140"/>
    </row>
    <row r="128" spans="1:8" ht="12.75">
      <c r="A128" s="17"/>
      <c r="B128" s="61" t="s">
        <v>130</v>
      </c>
      <c r="C128" s="57">
        <v>547</v>
      </c>
      <c r="D128" s="67" t="s">
        <v>131</v>
      </c>
      <c r="E128" s="58">
        <v>576</v>
      </c>
      <c r="F128" s="67" t="s">
        <v>131</v>
      </c>
      <c r="G128" s="88"/>
      <c r="H128" s="140"/>
    </row>
    <row r="129" spans="1:8" ht="12.75">
      <c r="A129" s="17"/>
      <c r="B129" s="61" t="s">
        <v>132</v>
      </c>
      <c r="C129" s="57">
        <v>163</v>
      </c>
      <c r="D129" s="67" t="s">
        <v>133</v>
      </c>
      <c r="E129" s="58">
        <v>149</v>
      </c>
      <c r="F129" s="67" t="s">
        <v>133</v>
      </c>
      <c r="G129" s="88"/>
      <c r="H129" s="140"/>
    </row>
    <row r="130" spans="1:8" ht="12.75">
      <c r="A130" s="17"/>
      <c r="B130" s="61" t="s">
        <v>134</v>
      </c>
      <c r="C130" s="57">
        <v>86</v>
      </c>
      <c r="D130" s="67" t="s">
        <v>135</v>
      </c>
      <c r="E130" s="58">
        <v>96</v>
      </c>
      <c r="F130" s="67" t="s">
        <v>135</v>
      </c>
      <c r="G130" s="88"/>
      <c r="H130" s="140"/>
    </row>
    <row r="131" spans="1:8" ht="9" customHeight="1">
      <c r="A131" s="87"/>
      <c r="B131" s="24"/>
      <c r="C131" s="52"/>
      <c r="D131" s="52"/>
      <c r="E131" s="23"/>
      <c r="G131" s="88"/>
      <c r="H131" s="115"/>
    </row>
    <row r="132" spans="1:8" ht="12.75">
      <c r="A132" s="28" t="s">
        <v>136</v>
      </c>
      <c r="B132" s="18"/>
      <c r="C132" s="54">
        <v>185459</v>
      </c>
      <c r="D132" s="65" t="s">
        <v>109</v>
      </c>
      <c r="E132" s="55">
        <v>223790</v>
      </c>
      <c r="F132" s="65" t="s">
        <v>109</v>
      </c>
      <c r="G132" s="88"/>
      <c r="H132" s="112" t="s">
        <v>136</v>
      </c>
    </row>
    <row r="133" spans="1:8" ht="12.75">
      <c r="A133" s="17"/>
      <c r="B133" s="18" t="s">
        <v>137</v>
      </c>
      <c r="C133" s="57">
        <v>118381</v>
      </c>
      <c r="D133" s="67" t="s">
        <v>138</v>
      </c>
      <c r="E133" s="58">
        <v>152535</v>
      </c>
      <c r="F133" s="67" t="s">
        <v>139</v>
      </c>
      <c r="G133" s="88"/>
      <c r="H133" s="140" t="s">
        <v>199</v>
      </c>
    </row>
    <row r="134" spans="1:8" ht="12.75">
      <c r="A134" s="17"/>
      <c r="B134" s="18" t="s">
        <v>140</v>
      </c>
      <c r="C134" s="57">
        <v>23980</v>
      </c>
      <c r="D134" s="67" t="s">
        <v>141</v>
      </c>
      <c r="E134" s="58">
        <v>31205</v>
      </c>
      <c r="F134" s="67" t="s">
        <v>142</v>
      </c>
      <c r="G134" s="88"/>
      <c r="H134" s="140"/>
    </row>
    <row r="135" spans="1:8" ht="12.75">
      <c r="A135" s="17"/>
      <c r="B135" s="18" t="s">
        <v>143</v>
      </c>
      <c r="C135" s="57">
        <v>12439</v>
      </c>
      <c r="D135" s="67" t="s">
        <v>144</v>
      </c>
      <c r="E135" s="58">
        <v>13654</v>
      </c>
      <c r="F135" s="67" t="s">
        <v>145</v>
      </c>
      <c r="G135" s="88"/>
      <c r="H135" s="140"/>
    </row>
    <row r="136" spans="1:8" ht="12.75">
      <c r="A136" s="17"/>
      <c r="B136" s="18" t="s">
        <v>146</v>
      </c>
      <c r="C136" s="57">
        <v>15079</v>
      </c>
      <c r="D136" s="67" t="s">
        <v>147</v>
      </c>
      <c r="E136" s="58">
        <v>12539</v>
      </c>
      <c r="F136" s="67" t="s">
        <v>148</v>
      </c>
      <c r="G136" s="88"/>
      <c r="H136" s="140"/>
    </row>
    <row r="137" spans="1:8" ht="12.75">
      <c r="A137" s="17"/>
      <c r="B137" s="18" t="s">
        <v>176</v>
      </c>
      <c r="C137" s="57">
        <v>9232</v>
      </c>
      <c r="D137" s="67" t="s">
        <v>149</v>
      </c>
      <c r="E137" s="58">
        <v>9133</v>
      </c>
      <c r="F137" s="67" t="s">
        <v>150</v>
      </c>
      <c r="G137" s="88"/>
      <c r="H137" s="140"/>
    </row>
    <row r="138" spans="1:8" ht="12.75">
      <c r="A138" s="17"/>
      <c r="B138" s="18" t="s">
        <v>151</v>
      </c>
      <c r="C138" s="57">
        <v>4414</v>
      </c>
      <c r="D138" s="67" t="s">
        <v>152</v>
      </c>
      <c r="E138" s="58">
        <v>4096</v>
      </c>
      <c r="F138" s="67" t="s">
        <v>153</v>
      </c>
      <c r="G138" s="88"/>
      <c r="H138" s="140"/>
    </row>
    <row r="139" spans="1:8" ht="12.75">
      <c r="A139" s="17"/>
      <c r="B139" s="18" t="s">
        <v>154</v>
      </c>
      <c r="C139" s="57">
        <v>636</v>
      </c>
      <c r="D139" s="67" t="s">
        <v>131</v>
      </c>
      <c r="E139" s="58">
        <v>628</v>
      </c>
      <c r="F139" s="67" t="s">
        <v>131</v>
      </c>
      <c r="G139" s="88"/>
      <c r="H139" s="140"/>
    </row>
    <row r="140" spans="1:8" ht="12.75">
      <c r="A140" s="17"/>
      <c r="B140" s="18" t="s">
        <v>155</v>
      </c>
      <c r="C140" s="70">
        <v>1298</v>
      </c>
      <c r="D140" s="67" t="s">
        <v>156</v>
      </c>
      <c r="E140" s="58"/>
      <c r="G140" s="88"/>
      <c r="H140" s="140"/>
    </row>
    <row r="141" spans="1:8" ht="6.75" customHeight="1">
      <c r="A141" s="87"/>
      <c r="B141" s="24"/>
      <c r="C141" s="52"/>
      <c r="D141" s="52"/>
      <c r="E141" s="23"/>
      <c r="G141" s="88"/>
      <c r="H141" s="89"/>
    </row>
    <row r="142" spans="1:8" ht="12.75">
      <c r="A142" s="28" t="s">
        <v>68</v>
      </c>
      <c r="B142" s="29"/>
      <c r="C142" s="54">
        <v>233210</v>
      </c>
      <c r="D142" s="54"/>
      <c r="E142" s="55">
        <v>293985</v>
      </c>
      <c r="G142" s="56">
        <f>((E142-C142)/C142)*100</f>
        <v>26.060203250289437</v>
      </c>
      <c r="H142" s="106" t="s">
        <v>68</v>
      </c>
    </row>
    <row r="143" spans="1:8" ht="6.75" customHeight="1">
      <c r="A143" s="17"/>
      <c r="B143" s="18"/>
      <c r="C143" s="57"/>
      <c r="D143" s="57"/>
      <c r="E143" s="58"/>
      <c r="G143" s="56"/>
      <c r="H143" s="111"/>
    </row>
    <row r="144" spans="1:8" ht="12.75">
      <c r="A144" s="28" t="s">
        <v>69</v>
      </c>
      <c r="B144" s="29"/>
      <c r="C144" s="54"/>
      <c r="D144" s="54"/>
      <c r="E144" s="55"/>
      <c r="G144" s="56"/>
      <c r="H144" s="140" t="s">
        <v>202</v>
      </c>
    </row>
    <row r="145" spans="1:8" ht="12.75">
      <c r="A145" s="17"/>
      <c r="B145" s="18" t="s">
        <v>70</v>
      </c>
      <c r="C145" s="57">
        <v>231930</v>
      </c>
      <c r="D145" s="57"/>
      <c r="E145" s="58">
        <v>292934</v>
      </c>
      <c r="G145" s="56">
        <f>((E145-C145)/C145)*100</f>
        <v>26.30276376492907</v>
      </c>
      <c r="H145" s="140"/>
    </row>
    <row r="146" spans="1:8" ht="12.75">
      <c r="A146" s="17"/>
      <c r="B146" s="18" t="s">
        <v>71</v>
      </c>
      <c r="C146" s="57">
        <v>613</v>
      </c>
      <c r="D146" s="57"/>
      <c r="E146" s="58">
        <v>405</v>
      </c>
      <c r="G146" s="56">
        <f>((E146-C146)/C146)*100</f>
        <v>-33.931484502446985</v>
      </c>
      <c r="H146" s="140"/>
    </row>
    <row r="147" spans="1:8" ht="12.75">
      <c r="A147" s="17"/>
      <c r="B147" s="100" t="s">
        <v>200</v>
      </c>
      <c r="C147" s="57"/>
      <c r="D147" s="57"/>
      <c r="E147" s="58"/>
      <c r="G147" s="56"/>
      <c r="H147" s="140"/>
    </row>
    <row r="148" spans="1:8" ht="12.75">
      <c r="A148" s="17"/>
      <c r="B148" s="100" t="s">
        <v>201</v>
      </c>
      <c r="C148" s="57">
        <v>452</v>
      </c>
      <c r="D148" s="57"/>
      <c r="E148" s="58">
        <v>390</v>
      </c>
      <c r="G148" s="56">
        <f>((E148-C148)/C148)*100</f>
        <v>-13.716814159292035</v>
      </c>
      <c r="H148" s="140"/>
    </row>
    <row r="149" spans="1:8" ht="12" customHeight="1">
      <c r="A149" s="17"/>
      <c r="B149" s="18" t="s">
        <v>72</v>
      </c>
      <c r="C149" s="57">
        <v>215</v>
      </c>
      <c r="D149" s="57"/>
      <c r="E149" s="58">
        <v>256</v>
      </c>
      <c r="G149" s="56">
        <f>((E149-C149)/C149)*100</f>
        <v>19.069767441860467</v>
      </c>
      <c r="H149" s="140"/>
    </row>
    <row r="150" spans="1:8" ht="13.5" customHeight="1" thickBot="1">
      <c r="A150" s="32"/>
      <c r="B150" s="33"/>
      <c r="C150" s="95"/>
      <c r="D150" s="95"/>
      <c r="E150" s="73"/>
      <c r="F150" s="96"/>
      <c r="G150" s="74"/>
      <c r="H150" s="152"/>
    </row>
    <row r="151" spans="1:8" ht="13.5" customHeight="1">
      <c r="A151" s="117"/>
      <c r="B151" s="117"/>
      <c r="C151" s="126"/>
      <c r="D151" s="126"/>
      <c r="E151" s="127"/>
      <c r="F151" s="120"/>
      <c r="G151" s="121"/>
      <c r="H151" s="128" t="s">
        <v>241</v>
      </c>
    </row>
    <row r="152" spans="1:8" ht="12.75">
      <c r="A152" s="28" t="s">
        <v>207</v>
      </c>
      <c r="B152" s="29"/>
      <c r="C152" s="54">
        <v>231930</v>
      </c>
      <c r="D152" s="54"/>
      <c r="E152" s="55">
        <v>292934</v>
      </c>
      <c r="G152" s="56">
        <f>((E152-C152)/C152)*100</f>
        <v>26.30276376492907</v>
      </c>
      <c r="H152" s="116" t="s">
        <v>207</v>
      </c>
    </row>
    <row r="153" spans="1:8" ht="11.25" customHeight="1">
      <c r="A153" s="146" t="s">
        <v>73</v>
      </c>
      <c r="B153" s="147"/>
      <c r="C153" s="54"/>
      <c r="D153" s="54"/>
      <c r="E153" s="55"/>
      <c r="G153" s="56"/>
      <c r="H153" s="111"/>
    </row>
    <row r="154" spans="1:8" ht="11.25" customHeight="1">
      <c r="A154" s="17"/>
      <c r="B154" s="18" t="s">
        <v>74</v>
      </c>
      <c r="C154" s="57">
        <v>100408</v>
      </c>
      <c r="D154" s="57"/>
      <c r="E154" s="58">
        <v>124526</v>
      </c>
      <c r="F154" s="62"/>
      <c r="G154" s="56">
        <f aca="true" t="shared" si="0" ref="G154:G160">((E154-C154)/C154)*100</f>
        <v>24.019998406501475</v>
      </c>
      <c r="H154" s="140" t="s">
        <v>203</v>
      </c>
    </row>
    <row r="155" spans="1:8" ht="11.25" customHeight="1">
      <c r="A155" s="17"/>
      <c r="B155" s="18" t="s">
        <v>75</v>
      </c>
      <c r="C155" s="57">
        <v>35510</v>
      </c>
      <c r="D155" s="57"/>
      <c r="E155" s="58">
        <v>47752</v>
      </c>
      <c r="F155" s="62"/>
      <c r="G155" s="56">
        <f t="shared" si="0"/>
        <v>34.474795832159955</v>
      </c>
      <c r="H155" s="140"/>
    </row>
    <row r="156" spans="1:8" ht="11.25" customHeight="1">
      <c r="A156" s="17"/>
      <c r="B156" s="18" t="s">
        <v>76</v>
      </c>
      <c r="C156" s="57">
        <v>27186</v>
      </c>
      <c r="D156" s="57"/>
      <c r="E156" s="58">
        <v>28605</v>
      </c>
      <c r="F156" s="62"/>
      <c r="G156" s="56">
        <f t="shared" si="0"/>
        <v>5.219598322666078</v>
      </c>
      <c r="H156" s="140"/>
    </row>
    <row r="157" spans="1:8" ht="11.25" customHeight="1">
      <c r="A157" s="17"/>
      <c r="B157" s="18" t="s">
        <v>77</v>
      </c>
      <c r="C157" s="57">
        <v>9529</v>
      </c>
      <c r="D157" s="57"/>
      <c r="E157" s="58">
        <v>9519</v>
      </c>
      <c r="F157" s="62"/>
      <c r="G157" s="56">
        <f t="shared" si="0"/>
        <v>-0.104942806170637</v>
      </c>
      <c r="H157" s="140"/>
    </row>
    <row r="158" spans="1:8" ht="11.25" customHeight="1">
      <c r="A158" s="17"/>
      <c r="B158" s="18" t="s">
        <v>78</v>
      </c>
      <c r="C158" s="57">
        <v>39290</v>
      </c>
      <c r="D158" s="57"/>
      <c r="E158" s="58">
        <v>60042</v>
      </c>
      <c r="F158" s="62"/>
      <c r="G158" s="56">
        <f t="shared" si="0"/>
        <v>52.817510817001775</v>
      </c>
      <c r="H158" s="140"/>
    </row>
    <row r="159" spans="1:8" ht="11.25" customHeight="1">
      <c r="A159" s="17"/>
      <c r="B159" s="18" t="s">
        <v>79</v>
      </c>
      <c r="C159" s="57">
        <v>19504</v>
      </c>
      <c r="D159" s="57"/>
      <c r="E159" s="58">
        <v>21844</v>
      </c>
      <c r="F159" s="62"/>
      <c r="G159" s="56">
        <f t="shared" si="0"/>
        <v>11.997538966365875</v>
      </c>
      <c r="H159" s="140"/>
    </row>
    <row r="160" spans="1:8" ht="11.25" customHeight="1">
      <c r="A160" s="17"/>
      <c r="B160" s="18" t="s">
        <v>228</v>
      </c>
      <c r="C160" s="57">
        <v>503</v>
      </c>
      <c r="D160" s="57"/>
      <c r="E160" s="58">
        <v>646</v>
      </c>
      <c r="F160" s="62"/>
      <c r="G160" s="56">
        <f t="shared" si="0"/>
        <v>28.429423459244536</v>
      </c>
      <c r="H160" s="140"/>
    </row>
    <row r="161" spans="1:8" ht="6.75" customHeight="1">
      <c r="A161" s="17"/>
      <c r="B161" s="18"/>
      <c r="C161" s="57"/>
      <c r="D161" s="57"/>
      <c r="E161" s="58"/>
      <c r="F161" s="62"/>
      <c r="G161" s="56"/>
      <c r="H161" s="37"/>
    </row>
    <row r="162" spans="1:8" ht="12" customHeight="1">
      <c r="A162" s="28" t="s">
        <v>80</v>
      </c>
      <c r="B162" s="29"/>
      <c r="C162" s="51"/>
      <c r="D162" s="51"/>
      <c r="E162" s="55">
        <v>292934</v>
      </c>
      <c r="G162" s="56"/>
      <c r="H162" s="116" t="s">
        <v>80</v>
      </c>
    </row>
    <row r="163" spans="1:8" ht="12" customHeight="1">
      <c r="A163" s="98" t="s">
        <v>73</v>
      </c>
      <c r="B163" s="61"/>
      <c r="C163" s="63"/>
      <c r="D163" s="63"/>
      <c r="E163" s="58"/>
      <c r="G163" s="56"/>
      <c r="H163" s="111"/>
    </row>
    <row r="164" spans="1:8" ht="12" customHeight="1">
      <c r="A164" s="17"/>
      <c r="B164" s="18" t="s">
        <v>81</v>
      </c>
      <c r="C164" s="63"/>
      <c r="D164" s="63"/>
      <c r="E164" s="58">
        <v>21692</v>
      </c>
      <c r="G164" s="56"/>
      <c r="H164" s="140" t="s">
        <v>192</v>
      </c>
    </row>
    <row r="165" spans="1:8" ht="12" customHeight="1">
      <c r="A165" s="17"/>
      <c r="B165" s="18" t="s">
        <v>82</v>
      </c>
      <c r="C165" s="63"/>
      <c r="D165" s="63"/>
      <c r="E165" s="58">
        <v>24998</v>
      </c>
      <c r="G165" s="56"/>
      <c r="H165" s="140"/>
    </row>
    <row r="166" spans="1:8" ht="12" customHeight="1">
      <c r="A166" s="17"/>
      <c r="B166" s="18" t="s">
        <v>83</v>
      </c>
      <c r="C166" s="63"/>
      <c r="D166" s="63"/>
      <c r="E166" s="58">
        <v>24425</v>
      </c>
      <c r="G166" s="56"/>
      <c r="H166" s="140"/>
    </row>
    <row r="167" spans="1:8" ht="12" customHeight="1">
      <c r="A167" s="17"/>
      <c r="B167" s="18" t="s">
        <v>84</v>
      </c>
      <c r="C167" s="63"/>
      <c r="D167" s="63"/>
      <c r="E167" s="58">
        <v>60632</v>
      </c>
      <c r="G167" s="56"/>
      <c r="H167" s="140"/>
    </row>
    <row r="168" spans="1:8" ht="12" customHeight="1">
      <c r="A168" s="17"/>
      <c r="B168" s="18" t="s">
        <v>85</v>
      </c>
      <c r="C168" s="63"/>
      <c r="D168" s="63"/>
      <c r="E168" s="58">
        <v>80301</v>
      </c>
      <c r="G168" s="56"/>
      <c r="H168" s="140"/>
    </row>
    <row r="169" spans="1:8" ht="12" customHeight="1">
      <c r="A169" s="17"/>
      <c r="B169" s="18" t="s">
        <v>86</v>
      </c>
      <c r="C169" s="63"/>
      <c r="D169" s="63"/>
      <c r="E169" s="58">
        <v>43446</v>
      </c>
      <c r="G169" s="56"/>
      <c r="H169" s="140"/>
    </row>
    <row r="170" spans="1:8" ht="12" customHeight="1">
      <c r="A170" s="17"/>
      <c r="B170" s="61" t="s">
        <v>87</v>
      </c>
      <c r="C170" s="64"/>
      <c r="D170" s="64"/>
      <c r="E170" s="58">
        <v>35829</v>
      </c>
      <c r="G170" s="56"/>
      <c r="H170" s="140"/>
    </row>
    <row r="171" spans="1:8" ht="12" customHeight="1">
      <c r="A171" s="17"/>
      <c r="B171" s="18" t="s">
        <v>30</v>
      </c>
      <c r="C171" s="63"/>
      <c r="D171" s="63"/>
      <c r="E171" s="58">
        <v>1611</v>
      </c>
      <c r="F171" s="2" t="s">
        <v>88</v>
      </c>
      <c r="G171" s="56"/>
      <c r="H171" s="140"/>
    </row>
    <row r="172" spans="1:8" ht="1.5" customHeight="1">
      <c r="A172" s="17"/>
      <c r="B172" s="18"/>
      <c r="C172" s="63"/>
      <c r="D172" s="63"/>
      <c r="E172" s="58"/>
      <c r="G172" s="56"/>
      <c r="H172" s="60"/>
    </row>
    <row r="173" spans="1:8" ht="12" customHeight="1">
      <c r="A173" s="28" t="s">
        <v>190</v>
      </c>
      <c r="B173" s="29"/>
      <c r="C173" s="54">
        <v>231930</v>
      </c>
      <c r="D173" s="54"/>
      <c r="E173" s="55">
        <v>292934</v>
      </c>
      <c r="G173" s="56">
        <f>((E173-C173)/C173)*100</f>
        <v>26.30276376492907</v>
      </c>
      <c r="H173" s="116" t="s">
        <v>216</v>
      </c>
    </row>
    <row r="174" spans="1:8" ht="12" customHeight="1">
      <c r="A174" s="17"/>
      <c r="B174" s="18" t="s">
        <v>89</v>
      </c>
      <c r="C174" s="57">
        <v>183743</v>
      </c>
      <c r="D174" s="57"/>
      <c r="E174" s="58">
        <v>222393</v>
      </c>
      <c r="G174" s="56">
        <f>((E174-C174)/C174)*100</f>
        <v>21.03481493172529</v>
      </c>
      <c r="H174" s="140" t="s">
        <v>229</v>
      </c>
    </row>
    <row r="175" spans="1:8" ht="12" customHeight="1">
      <c r="A175" s="17"/>
      <c r="B175" s="18" t="s">
        <v>90</v>
      </c>
      <c r="C175" s="57">
        <v>13102</v>
      </c>
      <c r="D175" s="57"/>
      <c r="E175" s="58">
        <v>19663</v>
      </c>
      <c r="G175" s="56">
        <f>((E175-C175)/C175)*100</f>
        <v>50.07632422530911</v>
      </c>
      <c r="H175" s="140"/>
    </row>
    <row r="176" spans="1:8" ht="12" customHeight="1">
      <c r="A176" s="17"/>
      <c r="B176" s="18" t="s">
        <v>204</v>
      </c>
      <c r="C176" s="57"/>
      <c r="D176" s="57"/>
      <c r="E176" s="58"/>
      <c r="G176" s="56"/>
      <c r="H176" s="140"/>
    </row>
    <row r="177" spans="1:8" ht="12" customHeight="1">
      <c r="A177" s="17"/>
      <c r="B177" s="18" t="s">
        <v>205</v>
      </c>
      <c r="C177" s="57">
        <v>25574</v>
      </c>
      <c r="D177" s="57"/>
      <c r="E177" s="58">
        <v>39755</v>
      </c>
      <c r="G177" s="56">
        <f>((E177-C177)/C177)*100</f>
        <v>55.45084851802612</v>
      </c>
      <c r="H177" s="140"/>
    </row>
    <row r="178" spans="1:8" ht="12" customHeight="1">
      <c r="A178" s="17"/>
      <c r="B178" s="18" t="s">
        <v>91</v>
      </c>
      <c r="C178" s="57">
        <v>8233</v>
      </c>
      <c r="D178" s="57"/>
      <c r="E178" s="58">
        <v>7414</v>
      </c>
      <c r="G178" s="56">
        <f>((E178-C178)/C178)*100</f>
        <v>-9.947771164824488</v>
      </c>
      <c r="H178" s="140"/>
    </row>
    <row r="179" spans="1:8" ht="12" customHeight="1">
      <c r="A179" s="17"/>
      <c r="B179" s="18" t="s">
        <v>92</v>
      </c>
      <c r="C179" s="54" t="s">
        <v>242</v>
      </c>
      <c r="D179" s="54"/>
      <c r="E179" s="58">
        <v>1073</v>
      </c>
      <c r="G179" s="94" t="s">
        <v>242</v>
      </c>
      <c r="H179" s="140"/>
    </row>
    <row r="180" spans="1:8" ht="12" customHeight="1">
      <c r="A180" s="17"/>
      <c r="B180" s="18" t="s">
        <v>93</v>
      </c>
      <c r="C180" s="57">
        <v>1221</v>
      </c>
      <c r="D180" s="57"/>
      <c r="E180" s="58">
        <v>2636</v>
      </c>
      <c r="G180" s="56">
        <f>((E180-C180)/C180)*100</f>
        <v>115.8886158886159</v>
      </c>
      <c r="H180" s="140"/>
    </row>
    <row r="181" spans="1:8" ht="12" customHeight="1">
      <c r="A181" s="17"/>
      <c r="B181" s="18" t="s">
        <v>30</v>
      </c>
      <c r="C181" s="57">
        <v>57</v>
      </c>
      <c r="D181" s="57"/>
      <c r="E181" s="55" t="s">
        <v>242</v>
      </c>
      <c r="G181" s="94" t="s">
        <v>242</v>
      </c>
      <c r="H181" s="140"/>
    </row>
    <row r="182" spans="1:8" ht="3" customHeight="1">
      <c r="A182" s="17"/>
      <c r="B182" s="18"/>
      <c r="C182" s="63"/>
      <c r="D182" s="63"/>
      <c r="E182" s="58"/>
      <c r="G182" s="56"/>
      <c r="H182" s="59"/>
    </row>
    <row r="183" spans="1:8" ht="12" customHeight="1">
      <c r="A183" s="90" t="s">
        <v>206</v>
      </c>
      <c r="B183" s="18"/>
      <c r="C183" s="97">
        <v>183743</v>
      </c>
      <c r="D183" s="63"/>
      <c r="E183" s="55">
        <v>222393</v>
      </c>
      <c r="G183" s="56"/>
      <c r="H183" s="114" t="s">
        <v>217</v>
      </c>
    </row>
    <row r="184" spans="1:8" ht="12" customHeight="1">
      <c r="A184" s="17"/>
      <c r="B184" s="61" t="s">
        <v>178</v>
      </c>
      <c r="C184" s="91">
        <v>1520</v>
      </c>
      <c r="D184" s="63"/>
      <c r="E184" s="92">
        <v>1356</v>
      </c>
      <c r="G184" s="56">
        <f>((E184/C184)-1)*100</f>
        <v>-10.789473684210527</v>
      </c>
      <c r="H184" s="140" t="s">
        <v>230</v>
      </c>
    </row>
    <row r="185" spans="1:8" ht="12" customHeight="1">
      <c r="A185" s="17"/>
      <c r="B185" s="61" t="s">
        <v>179</v>
      </c>
      <c r="C185" s="91">
        <v>7713</v>
      </c>
      <c r="D185" s="63"/>
      <c r="E185" s="92">
        <v>7380</v>
      </c>
      <c r="G185" s="56">
        <f aca="true" t="shared" si="1" ref="G185:G193">((E185/C185)-1)*100</f>
        <v>-4.317386231038512</v>
      </c>
      <c r="H185" s="140"/>
    </row>
    <row r="186" spans="1:8" ht="12" customHeight="1">
      <c r="A186" s="17"/>
      <c r="B186" s="61" t="s">
        <v>180</v>
      </c>
      <c r="C186" s="91">
        <v>15267</v>
      </c>
      <c r="D186" s="63"/>
      <c r="E186" s="92">
        <v>16098</v>
      </c>
      <c r="G186" s="56">
        <f t="shared" si="1"/>
        <v>5.443112595794841</v>
      </c>
      <c r="H186" s="140"/>
    </row>
    <row r="187" spans="1:8" ht="12" customHeight="1">
      <c r="A187" s="17"/>
      <c r="B187" s="61" t="s">
        <v>181</v>
      </c>
      <c r="C187" s="91">
        <v>32318</v>
      </c>
      <c r="D187" s="63"/>
      <c r="E187" s="92">
        <v>33663</v>
      </c>
      <c r="G187" s="56">
        <f t="shared" si="1"/>
        <v>4.161767436103725</v>
      </c>
      <c r="H187" s="140"/>
    </row>
    <row r="188" spans="1:8" ht="12" customHeight="1">
      <c r="A188" s="17"/>
      <c r="B188" s="61" t="s">
        <v>182</v>
      </c>
      <c r="C188" s="91">
        <v>49319</v>
      </c>
      <c r="D188" s="63"/>
      <c r="E188" s="92">
        <v>56569</v>
      </c>
      <c r="G188" s="56">
        <f t="shared" si="1"/>
        <v>14.700216954926093</v>
      </c>
      <c r="H188" s="140"/>
    </row>
    <row r="189" spans="1:8" ht="12" customHeight="1">
      <c r="A189" s="17"/>
      <c r="B189" s="61" t="s">
        <v>183</v>
      </c>
      <c r="C189" s="91">
        <v>52950</v>
      </c>
      <c r="D189" s="63"/>
      <c r="E189" s="92">
        <v>61993</v>
      </c>
      <c r="G189" s="56">
        <f t="shared" si="1"/>
        <v>17.07837582625118</v>
      </c>
      <c r="H189" s="140"/>
    </row>
    <row r="190" spans="1:8" ht="12" customHeight="1">
      <c r="A190" s="17"/>
      <c r="B190" s="61" t="s">
        <v>184</v>
      </c>
      <c r="C190" s="91">
        <v>17302</v>
      </c>
      <c r="D190" s="63"/>
      <c r="E190" s="92">
        <v>26831</v>
      </c>
      <c r="G190" s="56">
        <f t="shared" si="1"/>
        <v>55.07455785458328</v>
      </c>
      <c r="H190" s="140"/>
    </row>
    <row r="191" spans="1:8" ht="12" customHeight="1">
      <c r="A191" s="17"/>
      <c r="B191" s="61" t="s">
        <v>185</v>
      </c>
      <c r="C191" s="91">
        <v>4872</v>
      </c>
      <c r="D191" s="63"/>
      <c r="E191" s="92">
        <v>10816</v>
      </c>
      <c r="G191" s="56">
        <f t="shared" si="1"/>
        <v>122.00328407224958</v>
      </c>
      <c r="H191" s="140"/>
    </row>
    <row r="192" spans="1:8" ht="12" customHeight="1">
      <c r="A192" s="17"/>
      <c r="B192" s="61" t="s">
        <v>186</v>
      </c>
      <c r="C192" s="91">
        <v>1424</v>
      </c>
      <c r="D192" s="63"/>
      <c r="E192" s="92">
        <v>4384</v>
      </c>
      <c r="G192" s="56">
        <f t="shared" si="1"/>
        <v>207.86516853932585</v>
      </c>
      <c r="H192" s="140"/>
    </row>
    <row r="193" spans="1:8" ht="12" customHeight="1">
      <c r="A193" s="17"/>
      <c r="B193" s="18" t="s">
        <v>187</v>
      </c>
      <c r="C193" s="91">
        <v>806</v>
      </c>
      <c r="D193" s="63"/>
      <c r="E193" s="92">
        <v>2692</v>
      </c>
      <c r="G193" s="56">
        <f t="shared" si="1"/>
        <v>233.9950372208437</v>
      </c>
      <c r="H193" s="140"/>
    </row>
    <row r="194" spans="1:8" ht="12" customHeight="1">
      <c r="A194" s="17"/>
      <c r="B194" s="18" t="s">
        <v>30</v>
      </c>
      <c r="C194" s="91">
        <v>252</v>
      </c>
      <c r="D194" s="63"/>
      <c r="E194" s="92">
        <v>611</v>
      </c>
      <c r="G194" s="56" t="s">
        <v>242</v>
      </c>
      <c r="H194" s="140"/>
    </row>
    <row r="195" spans="1:8" ht="13.5" customHeight="1" thickBot="1">
      <c r="A195" s="32"/>
      <c r="B195" s="33"/>
      <c r="C195" s="72"/>
      <c r="D195" s="72"/>
      <c r="E195" s="73"/>
      <c r="F195" s="96"/>
      <c r="G195" s="74"/>
      <c r="H195" s="75"/>
    </row>
    <row r="196" spans="1:8" ht="12.75">
      <c r="A196" s="90" t="s">
        <v>188</v>
      </c>
      <c r="B196" s="93"/>
      <c r="C196" s="63"/>
      <c r="D196" s="63"/>
      <c r="E196" s="58"/>
      <c r="G196" s="56"/>
      <c r="H196" s="114" t="s">
        <v>188</v>
      </c>
    </row>
    <row r="197" spans="1:8" ht="12.75">
      <c r="A197" s="90" t="s">
        <v>231</v>
      </c>
      <c r="B197" s="93"/>
      <c r="C197" s="63"/>
      <c r="D197" s="63"/>
      <c r="E197" s="58"/>
      <c r="G197" s="56"/>
      <c r="H197" s="140" t="s">
        <v>232</v>
      </c>
    </row>
    <row r="198" spans="1:8" ht="25.5" customHeight="1">
      <c r="A198" s="90"/>
      <c r="B198" s="93"/>
      <c r="C198" s="63"/>
      <c r="D198" s="63"/>
      <c r="E198" s="58"/>
      <c r="G198" s="56"/>
      <c r="H198" s="140"/>
    </row>
    <row r="199" spans="1:8" ht="12.75" customHeight="1">
      <c r="A199" s="136" t="s">
        <v>189</v>
      </c>
      <c r="B199" s="137"/>
      <c r="C199" s="54">
        <v>183743</v>
      </c>
      <c r="D199" s="54"/>
      <c r="E199" s="55">
        <v>222393</v>
      </c>
      <c r="G199" s="56">
        <f>((E199-C199)/C199)*100</f>
        <v>21.03481493172529</v>
      </c>
      <c r="H199" s="140" t="s">
        <v>235</v>
      </c>
    </row>
    <row r="200" spans="1:8" ht="12.75">
      <c r="A200" s="17"/>
      <c r="B200" s="18" t="s">
        <v>94</v>
      </c>
      <c r="C200" s="57">
        <v>167753</v>
      </c>
      <c r="D200" s="57"/>
      <c r="E200" s="58">
        <v>214122</v>
      </c>
      <c r="F200" s="62"/>
      <c r="G200" s="56">
        <f>((E200-C200)/C200)*100</f>
        <v>27.64123443395945</v>
      </c>
      <c r="H200" s="140"/>
    </row>
    <row r="201" spans="1:8" ht="12.75">
      <c r="A201" s="17"/>
      <c r="B201" s="18" t="s">
        <v>95</v>
      </c>
      <c r="C201" s="57">
        <v>11663</v>
      </c>
      <c r="D201" s="57"/>
      <c r="E201" s="58">
        <v>7435</v>
      </c>
      <c r="F201" s="62"/>
      <c r="G201" s="56">
        <f>((E201-C201)/C201)*100</f>
        <v>-36.251393295035584</v>
      </c>
      <c r="H201" s="140"/>
    </row>
    <row r="202" spans="1:8" ht="12.75">
      <c r="A202" s="17"/>
      <c r="B202" s="18" t="s">
        <v>96</v>
      </c>
      <c r="C202" s="57">
        <v>4071</v>
      </c>
      <c r="D202" s="57"/>
      <c r="E202" s="58">
        <v>529</v>
      </c>
      <c r="F202" s="62"/>
      <c r="G202" s="56">
        <f>((E202-C202)/C202)*100</f>
        <v>-87.00564971751412</v>
      </c>
      <c r="H202" s="140"/>
    </row>
    <row r="203" spans="1:8" ht="12.75">
      <c r="A203" s="17"/>
      <c r="B203" s="18" t="s">
        <v>30</v>
      </c>
      <c r="C203" s="57">
        <v>256</v>
      </c>
      <c r="D203" s="57"/>
      <c r="E203" s="58">
        <v>307</v>
      </c>
      <c r="F203" s="62"/>
      <c r="G203" s="56" t="s">
        <v>242</v>
      </c>
      <c r="H203" s="140"/>
    </row>
    <row r="204" spans="1:8" ht="12.75">
      <c r="A204" s="17"/>
      <c r="B204" s="18"/>
      <c r="C204" s="57"/>
      <c r="D204" s="57"/>
      <c r="E204" s="58"/>
      <c r="F204" s="62"/>
      <c r="G204" s="56"/>
      <c r="H204" s="101"/>
    </row>
    <row r="205" spans="1:8" ht="12.75">
      <c r="A205" s="136" t="s">
        <v>97</v>
      </c>
      <c r="B205" s="137"/>
      <c r="C205" s="54">
        <v>183743</v>
      </c>
      <c r="D205" s="54"/>
      <c r="E205" s="55">
        <v>222393</v>
      </c>
      <c r="G205" s="56">
        <f>((E205-C205)/C205)*100</f>
        <v>21.03481493172529</v>
      </c>
      <c r="H205" s="140" t="s">
        <v>236</v>
      </c>
    </row>
    <row r="206" spans="1:8" ht="12.75">
      <c r="A206" s="17"/>
      <c r="B206" s="18" t="s">
        <v>98</v>
      </c>
      <c r="C206" s="57">
        <v>166843</v>
      </c>
      <c r="D206" s="57"/>
      <c r="E206" s="58">
        <v>213065</v>
      </c>
      <c r="G206" s="56">
        <f>((E206-C206)/C206)*100</f>
        <v>27.703889285136324</v>
      </c>
      <c r="H206" s="141"/>
    </row>
    <row r="207" spans="1:8" ht="12.75">
      <c r="A207" s="17"/>
      <c r="B207" s="18" t="s">
        <v>99</v>
      </c>
      <c r="C207" s="57">
        <v>7359</v>
      </c>
      <c r="D207" s="57"/>
      <c r="E207" s="58">
        <v>6095</v>
      </c>
      <c r="G207" s="56">
        <f>((E207-C207)/C207)*100</f>
        <v>-17.17624677265933</v>
      </c>
      <c r="H207" s="141"/>
    </row>
    <row r="208" spans="1:8" ht="12.75">
      <c r="A208" s="17"/>
      <c r="B208" s="18" t="s">
        <v>100</v>
      </c>
      <c r="C208" s="57">
        <v>9296</v>
      </c>
      <c r="D208" s="57"/>
      <c r="E208" s="58">
        <v>2171</v>
      </c>
      <c r="G208" s="56">
        <f>((E208-C208)/C208)*100</f>
        <v>-76.64586919104991</v>
      </c>
      <c r="H208" s="141"/>
    </row>
    <row r="209" spans="1:8" ht="12.75">
      <c r="A209" s="17"/>
      <c r="B209" s="18" t="s">
        <v>30</v>
      </c>
      <c r="C209" s="57">
        <v>245</v>
      </c>
      <c r="D209" s="57"/>
      <c r="E209" s="58">
        <v>1062</v>
      </c>
      <c r="G209" s="56" t="s">
        <v>242</v>
      </c>
      <c r="H209" s="141"/>
    </row>
    <row r="210" spans="1:8" ht="12.75">
      <c r="A210" s="17"/>
      <c r="B210" s="18"/>
      <c r="C210" s="57"/>
      <c r="D210" s="57"/>
      <c r="E210" s="58"/>
      <c r="G210" s="56"/>
      <c r="H210" s="101"/>
    </row>
    <row r="211" spans="1:8" ht="12.75">
      <c r="A211" s="136" t="s">
        <v>101</v>
      </c>
      <c r="B211" s="137"/>
      <c r="C211" s="54">
        <v>183743</v>
      </c>
      <c r="D211" s="54"/>
      <c r="E211" s="55">
        <v>222393</v>
      </c>
      <c r="G211" s="56">
        <f aca="true" t="shared" si="2" ref="G211:G218">((E211-C211)/C211)*100</f>
        <v>21.03481493172529</v>
      </c>
      <c r="H211" s="140" t="s">
        <v>237</v>
      </c>
    </row>
    <row r="212" spans="1:8" ht="12.75">
      <c r="A212" s="17"/>
      <c r="B212" s="18" t="s">
        <v>102</v>
      </c>
      <c r="C212" s="57">
        <v>22163</v>
      </c>
      <c r="D212" s="57"/>
      <c r="E212" s="58">
        <v>60453</v>
      </c>
      <c r="G212" s="56">
        <f t="shared" si="2"/>
        <v>172.76541984388396</v>
      </c>
      <c r="H212" s="140"/>
    </row>
    <row r="213" spans="1:8" ht="12.75">
      <c r="A213" s="17"/>
      <c r="B213" s="18" t="s">
        <v>103</v>
      </c>
      <c r="C213" s="57">
        <v>4002</v>
      </c>
      <c r="D213" s="57"/>
      <c r="E213" s="58">
        <v>12133</v>
      </c>
      <c r="G213" s="56">
        <f t="shared" si="2"/>
        <v>203.17341329335332</v>
      </c>
      <c r="H213" s="140"/>
    </row>
    <row r="214" spans="1:8" ht="12.75">
      <c r="A214" s="17"/>
      <c r="B214" s="18" t="s">
        <v>104</v>
      </c>
      <c r="C214" s="57">
        <v>3564</v>
      </c>
      <c r="D214" s="57"/>
      <c r="E214" s="58">
        <v>20981</v>
      </c>
      <c r="G214" s="56">
        <f t="shared" si="2"/>
        <v>488.69248035914705</v>
      </c>
      <c r="H214" s="140"/>
    </row>
    <row r="215" spans="1:8" ht="12.75">
      <c r="A215" s="17"/>
      <c r="B215" s="18" t="s">
        <v>105</v>
      </c>
      <c r="C215" s="57">
        <v>16158</v>
      </c>
      <c r="D215" s="57"/>
      <c r="E215" s="58">
        <v>10700</v>
      </c>
      <c r="G215" s="56">
        <f t="shared" si="2"/>
        <v>-33.778933036266864</v>
      </c>
      <c r="H215" s="140"/>
    </row>
    <row r="216" spans="1:8" ht="12.75">
      <c r="A216" s="17"/>
      <c r="B216" s="18" t="s">
        <v>106</v>
      </c>
      <c r="C216" s="57">
        <v>8807</v>
      </c>
      <c r="D216" s="57"/>
      <c r="E216" s="58">
        <v>18779</v>
      </c>
      <c r="G216" s="56">
        <f t="shared" si="2"/>
        <v>113.2281140002271</v>
      </c>
      <c r="H216" s="140"/>
    </row>
    <row r="217" spans="1:8" ht="12.75">
      <c r="A217" s="17"/>
      <c r="B217" s="18" t="s">
        <v>107</v>
      </c>
      <c r="C217" s="57">
        <v>124545</v>
      </c>
      <c r="D217" s="57"/>
      <c r="E217" s="58">
        <v>92861</v>
      </c>
      <c r="G217" s="56">
        <f t="shared" si="2"/>
        <v>-25.439800875185675</v>
      </c>
      <c r="H217" s="140"/>
    </row>
    <row r="218" spans="1:8" ht="12.75">
      <c r="A218" s="17"/>
      <c r="B218" s="18" t="s">
        <v>108</v>
      </c>
      <c r="C218" s="57">
        <v>3927</v>
      </c>
      <c r="D218" s="57"/>
      <c r="E218" s="58">
        <v>4084</v>
      </c>
      <c r="G218" s="56">
        <f t="shared" si="2"/>
        <v>3.997962821492233</v>
      </c>
      <c r="H218" s="140"/>
    </row>
    <row r="219" spans="1:8" ht="12.75">
      <c r="A219" s="17"/>
      <c r="B219" s="18" t="s">
        <v>233</v>
      </c>
      <c r="C219" s="57">
        <v>577</v>
      </c>
      <c r="D219" s="57"/>
      <c r="E219" s="58">
        <v>2402</v>
      </c>
      <c r="G219" s="56" t="s">
        <v>242</v>
      </c>
      <c r="H219" s="140"/>
    </row>
    <row r="220" spans="1:8" ht="12.75">
      <c r="A220" s="17"/>
      <c r="B220" s="18"/>
      <c r="C220" s="57"/>
      <c r="D220" s="57"/>
      <c r="E220" s="58"/>
      <c r="G220" s="56"/>
      <c r="H220" s="60"/>
    </row>
    <row r="221" spans="1:8" ht="12.75">
      <c r="A221" s="136" t="s">
        <v>163</v>
      </c>
      <c r="B221" s="137"/>
      <c r="C221" s="51"/>
      <c r="D221" s="51"/>
      <c r="E221" s="55">
        <v>223790</v>
      </c>
      <c r="F221" s="66" t="s">
        <v>109</v>
      </c>
      <c r="G221" s="56"/>
      <c r="H221" s="140" t="s">
        <v>234</v>
      </c>
    </row>
    <row r="222" spans="1:8" ht="12.75">
      <c r="A222" s="17"/>
      <c r="B222" s="18" t="s">
        <v>157</v>
      </c>
      <c r="C222" s="76" t="s">
        <v>164</v>
      </c>
      <c r="D222" s="63"/>
      <c r="E222" s="58">
        <v>72777</v>
      </c>
      <c r="F222" s="67" t="s">
        <v>158</v>
      </c>
      <c r="G222" s="56"/>
      <c r="H222" s="157"/>
    </row>
    <row r="223" spans="1:8" ht="12.75">
      <c r="A223" s="17"/>
      <c r="B223" s="18" t="s">
        <v>159</v>
      </c>
      <c r="C223" s="76" t="s">
        <v>164</v>
      </c>
      <c r="D223" s="63"/>
      <c r="E223" s="58">
        <v>150434</v>
      </c>
      <c r="F223" s="67" t="s">
        <v>160</v>
      </c>
      <c r="G223" s="56"/>
      <c r="H223" s="157"/>
    </row>
    <row r="224" spans="1:8" ht="12.75">
      <c r="A224" s="17"/>
      <c r="B224" s="18" t="s">
        <v>30</v>
      </c>
      <c r="C224" s="76" t="s">
        <v>164</v>
      </c>
      <c r="D224" s="63"/>
      <c r="E224" s="58">
        <v>579</v>
      </c>
      <c r="F224" s="67" t="s">
        <v>131</v>
      </c>
      <c r="G224" s="56"/>
      <c r="H224" s="157"/>
    </row>
    <row r="225" spans="1:8" ht="12.75">
      <c r="A225" s="17"/>
      <c r="B225" s="18"/>
      <c r="C225" s="63"/>
      <c r="D225" s="63"/>
      <c r="E225" s="58"/>
      <c r="F225" s="71"/>
      <c r="G225" s="56"/>
      <c r="H225" s="157"/>
    </row>
    <row r="226" spans="1:8" ht="12.75">
      <c r="A226" s="136" t="s">
        <v>191</v>
      </c>
      <c r="B226" s="137"/>
      <c r="C226" s="76" t="s">
        <v>242</v>
      </c>
      <c r="D226" s="51"/>
      <c r="E226" s="58">
        <v>43212</v>
      </c>
      <c r="F226" s="67" t="s">
        <v>219</v>
      </c>
      <c r="G226" s="56"/>
      <c r="H226" s="157"/>
    </row>
    <row r="227" spans="1:8" ht="13.5" thickBot="1">
      <c r="A227" s="32"/>
      <c r="B227" s="33"/>
      <c r="C227" s="72"/>
      <c r="D227" s="72"/>
      <c r="E227" s="73"/>
      <c r="F227" s="35"/>
      <c r="G227" s="74"/>
      <c r="H227" s="75"/>
    </row>
    <row r="228" ht="12.75">
      <c r="G228" s="1"/>
    </row>
    <row r="229" ht="12.75">
      <c r="G229" s="1"/>
    </row>
  </sheetData>
  <mergeCells count="56">
    <mergeCell ref="H184:H194"/>
    <mergeCell ref="H174:H181"/>
    <mergeCell ref="H197:H198"/>
    <mergeCell ref="H54:H59"/>
    <mergeCell ref="H62:H68"/>
    <mergeCell ref="H72:H80"/>
    <mergeCell ref="H154:H160"/>
    <mergeCell ref="H164:H171"/>
    <mergeCell ref="A3:H3"/>
    <mergeCell ref="A61:B61"/>
    <mergeCell ref="H30:H34"/>
    <mergeCell ref="H23:H28"/>
    <mergeCell ref="H17:H21"/>
    <mergeCell ref="A47:B48"/>
    <mergeCell ref="A42:B42"/>
    <mergeCell ref="A53:B53"/>
    <mergeCell ref="A4:F4"/>
    <mergeCell ref="H115:H116"/>
    <mergeCell ref="H108:H111"/>
    <mergeCell ref="C115:D116"/>
    <mergeCell ref="C6:D6"/>
    <mergeCell ref="E6:F6"/>
    <mergeCell ref="H6:H7"/>
    <mergeCell ref="H38:H52"/>
    <mergeCell ref="A199:B199"/>
    <mergeCell ref="H221:H226"/>
    <mergeCell ref="H205:H209"/>
    <mergeCell ref="H211:H219"/>
    <mergeCell ref="H199:H203"/>
    <mergeCell ref="A221:B221"/>
    <mergeCell ref="A226:B226"/>
    <mergeCell ref="A205:B205"/>
    <mergeCell ref="A211:B211"/>
    <mergeCell ref="A153:B153"/>
    <mergeCell ref="E115:F116"/>
    <mergeCell ref="H144:H150"/>
    <mergeCell ref="A29:B29"/>
    <mergeCell ref="A37:B37"/>
    <mergeCell ref="A97:B97"/>
    <mergeCell ref="A115:B116"/>
    <mergeCell ref="H98:H106"/>
    <mergeCell ref="H120:H130"/>
    <mergeCell ref="H133:H140"/>
    <mergeCell ref="A109:B109"/>
    <mergeCell ref="H83:H94"/>
    <mergeCell ref="H9:H15"/>
    <mergeCell ref="A9:B9"/>
    <mergeCell ref="A71:B71"/>
    <mergeCell ref="A96:B96"/>
    <mergeCell ref="A108:B108"/>
    <mergeCell ref="A82:B82"/>
    <mergeCell ref="A16:B16"/>
    <mergeCell ref="A22:B22"/>
    <mergeCell ref="C7:D7"/>
    <mergeCell ref="E7:F7"/>
    <mergeCell ref="A6:B7"/>
  </mergeCells>
  <printOptions horizontalCentered="1"/>
  <pageMargins left="0.35433070866141736" right="0.35433070866141736" top="0.5905511811023623" bottom="0.1968503937007874" header="0.5118110236220472" footer="0.5118110236220472"/>
  <pageSetup horizontalDpi="300" verticalDpi="300" orientation="landscape" paperSize="9" r:id="rId1"/>
  <rowBreaks count="5" manualBreakCount="5">
    <brk id="36" max="255" man="1"/>
    <brk id="70" max="255" man="1"/>
    <brk id="112" max="255" man="1"/>
    <brk id="151" max="255" man="1"/>
    <brk id="1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2002-11-04T09:14:37Z</cp:lastPrinted>
  <dcterms:created xsi:type="dcterms:W3CDTF">2002-10-21T09:03:53Z</dcterms:created>
  <dcterms:modified xsi:type="dcterms:W3CDTF">2003-06-09T09:52:13Z</dcterms:modified>
  <cp:category/>
  <cp:version/>
  <cp:contentType/>
  <cp:contentStatus/>
</cp:coreProperties>
</file>